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1 - FEAMP\MANUEL DE PROCEDURES  SI\MdP Version 2\2-Formulaires Demande d'aide\2-Annexes\Versions publiées\mesures nationales\"/>
    </mc:Choice>
  </mc:AlternateContent>
  <workbookProtection workbookAlgorithmName="SHA-512" workbookHashValue="a5O96silYixx+UpdxNK3AzaqfwOWvzIJ3sSBTqniobweKmDmR2tSjd9PNxUwlNtU3f0wMLIholzRDDSdODZxIA==" workbookSaltValue="9K4095XRdml4ooB2mcFeuA==" workbookSpinCount="100000" lockStructure="1"/>
  <bookViews>
    <workbookView xWindow="0" yWindow="0" windowWidth="28800" windowHeight="11850" tabRatio="709"/>
  </bookViews>
  <sheets>
    <sheet name="NOTICE" sheetId="2" r:id="rId1"/>
    <sheet name="ANXE-1-DEPENSES PREV-AT PAP"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PREV-AT PAP'!$B$1:$F$56</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'ANXE-5-PIECES_COMPLEMENTAIRe'!$B$1:$F$24</definedName>
    <definedName name="_xlnm.Print_Area" localSheetId="6">'ANXE-6-INFO-ENTREP-GROUPE'!$B$1:$I$25</definedName>
    <definedName name="_xlnm.Print_Area" localSheetId="7">'ANXE-7-DESCRIPTIF DE L''OP'!$B$1:$C$16</definedName>
    <definedName name="_xlnm.Print_Area" localSheetId="0">NOTICE!$B$2:$N$28</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0" l="1"/>
  <c r="C46" i="10"/>
  <c r="C50" i="10"/>
  <c r="C53" i="10" l="1"/>
  <c r="B3" i="11" l="1"/>
  <c r="B4" i="10"/>
  <c r="B4" i="3" s="1"/>
  <c r="B4" i="4" s="1"/>
  <c r="B4" i="11" s="1"/>
  <c r="B4" i="12" s="1"/>
  <c r="B4" i="7" s="1"/>
  <c r="B4" i="9" s="1"/>
  <c r="C14" i="9" l="1"/>
  <c r="C11" i="3" l="1"/>
  <c r="C8" i="3"/>
  <c r="D24" i="11"/>
  <c r="C10" i="4"/>
  <c r="C7" i="11"/>
  <c r="C10" i="11"/>
  <c r="C10" i="9"/>
  <c r="C7" i="12"/>
  <c r="C10" i="12"/>
  <c r="C10" i="7"/>
  <c r="C7" i="7"/>
  <c r="C7" i="9"/>
  <c r="G45" i="11"/>
  <c r="C7" i="4"/>
  <c r="C51" i="10" l="1"/>
  <c r="C55" i="10" l="1"/>
  <c r="C15" i="3" s="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s="1"/>
  <c r="C22" i="3" l="1"/>
  <c r="C21" i="3"/>
</calcChain>
</file>

<file path=xl/sharedStrings.xml><?xml version="1.0" encoding="utf-8"?>
<sst xmlns="http://schemas.openxmlformats.org/spreadsheetml/2006/main" count="249" uniqueCount="190">
  <si>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</si>
  <si>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</si>
  <si>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</si>
  <si>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</si>
  <si>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</si>
  <si>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</si>
  <si>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</si>
  <si>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</si>
  <si>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</si>
  <si>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</si>
  <si>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</si>
  <si>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</si>
  <si>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</si>
  <si>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</si>
  <si>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</si>
  <si>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</si>
  <si>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</si>
  <si>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</si>
  <si>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</si>
  <si>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</si>
  <si>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</si>
  <si>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</si>
  <si>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</si>
  <si>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</si>
  <si>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</si>
  <si>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</si>
  <si>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</si>
  <si>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</si>
  <si>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</si>
  <si>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</si>
  <si>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</si>
  <si>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</si>
  <si>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</si>
  <si>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</si>
  <si>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</si>
  <si>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</si>
  <si>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</si>
  <si>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</si>
  <si>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</si>
  <si>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</si>
  <si>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</si>
  <si>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</si>
  <si>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</si>
  <si>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</si>
  <si>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</si>
  <si>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</si>
  <si>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</si>
  <si>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</si>
  <si>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Nombre de total de jours de la période de référence (J)</t>
  </si>
  <si>
    <t xml:space="preserve">Quartier (code à deux lettres)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</si>
  <si>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</si>
  <si>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</si>
  <si>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</si>
  <si>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</si>
  <si>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</si>
  <si>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</si>
  <si>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</si>
  <si>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</si>
  <si>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</si>
  <si>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</si>
  <si>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</si>
  <si>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</si>
  <si>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</si>
  <si>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</si>
  <si>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</si>
  <si>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</si>
  <si>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</si>
  <si>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</si>
  <si>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</si>
  <si>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</si>
  <si>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</si>
  <si>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</si>
  <si>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</si>
  <si>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</si>
  <si>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</si>
  <si>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</si>
  <si>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</si>
  <si>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</si>
  <si>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</si>
  <si>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</si>
  <si>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</si>
  <si>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</si>
  <si>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</si>
  <si>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</si>
  <si>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</si>
  <si>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</si>
  <si>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</si>
  <si>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</si>
  <si>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</si>
  <si>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</si>
  <si>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</si>
  <si>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</si>
  <si>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</si>
  <si>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</si>
  <si>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</si>
  <si>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</si>
  <si>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</si>
  <si>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</si>
  <si>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</si>
  <si>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</si>
  <si>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</si>
  <si>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</si>
  <si>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</si>
  <si>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</si>
  <si>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</si>
  <si>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</si>
  <si>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</si>
  <si>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</si>
  <si>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</si>
  <si>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</si>
  <si>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</si>
  <si>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</si>
  <si>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</si>
  <si>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</si>
  <si>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</si>
  <si>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</si>
  <si>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</si>
  <si>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</si>
  <si>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jours concernés</t>
  </si>
  <si>
    <t>ANNEXE 5 : Pièces complémentaires</t>
  </si>
  <si>
    <t>Description de la pièce</t>
  </si>
  <si>
    <t>Original / Copie</t>
  </si>
  <si>
    <t>Pièce jointe</t>
  </si>
  <si>
    <t>Sans objet</t>
  </si>
  <si>
    <t>copie</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</si>
  <si>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</si>
  <si>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</si>
  <si>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</si>
  <si>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</si>
  <si>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</si>
  <si>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</si>
  <si>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</si>
  <si>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</si>
  <si>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</si>
  <si>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</si>
  <si>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</si>
  <si>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</si>
  <si>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</si>
  <si>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</si>
  <si>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</si>
  <si>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</si>
  <si>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</si>
  <si>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</si>
  <si>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</si>
  <si>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</si>
  <si>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</si>
  <si>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 xml:space="preserve">Sollicitation d'un autre dispositif de compensation de pertes économiques en lien avec la crise sanitaire du covid19 </t>
  </si>
  <si>
    <t>Le demandeur a-t-il sollicité le fonds de solidarité (étatique et régional)?</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</si>
  <si>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</si>
  <si>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</si>
  <si>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</si>
  <si>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</si>
  <si>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</si>
  <si>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</si>
  <si>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</si>
  <si>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</si>
  <si>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Les subsides éventuellement perçus au titre du fonds de solidarité sont à déduire du montant de l'indemnisation soit C40-D31</t>
  </si>
  <si>
    <t>Nombre total de jours d'arrêt</t>
  </si>
  <si>
    <r>
      <t xml:space="preserve">N°du permis de pêche à pied 
</t>
    </r>
    <r>
      <rPr>
        <i/>
        <sz val="10"/>
        <color indexed="9"/>
        <rFont val="Arial"/>
        <family val="2"/>
      </rPr>
      <t>(si l'opération concerne la pêche en mer)</t>
    </r>
  </si>
  <si>
    <t>Numéro de permis de pêche à pied</t>
  </si>
  <si>
    <t>PECHEUR A PIED OU RECOLTANT DE VEGETAUX MARINS AYANT BENEFICIE DE L'AIDE</t>
  </si>
  <si>
    <r>
      <t xml:space="preserve">Nombre de jours d'arrêt du pêcheur à pied ou du récoltant de végétaux marins </t>
    </r>
    <r>
      <rPr>
        <sz val="10"/>
        <color indexed="9"/>
        <rFont val="Arial"/>
        <family val="2"/>
      </rPr>
      <t>(M)</t>
    </r>
  </si>
  <si>
    <t>Activité partielle: indemnisation du pêcheur à pied ou du récoltant de végétaux marins (AP)</t>
  </si>
  <si>
    <t xml:space="preserve">Document de synthèse attestant d'au moins 120 jours de pêche ou de récolte entre le 1er janvier 2018 et la date de présentation de la demande d'aides sur la campagne 2019-2020 avec copie des fiches de pêche ou de récoltes correspondantes  </t>
  </si>
  <si>
    <t>Document complémentaire attestant le dépôt régulier des fiches mensuelles de pêche ou de récolte dans les délais impartis pour le 5 du mois suivant pour les mois de mars, avril et mai 2020 ou attestant les périodes d'arrêt (attestation de garde-jurés ou copie de fermeture de gisements</t>
  </si>
  <si>
    <t xml:space="preserve">Pour les entreprises de pêche à pied, la copie du permis de pêche pour la période 2019/2020. Copie du permis de pêche à pied pour la période 2020/2021 si demande pour des périodes d'arrêt postérieures au 1er mai 2020 hormis lorsque les permis 2019/2020 ont été prorogés en application de l'ordonnance n°2020-306 du 25 mars 2020 </t>
  </si>
  <si>
    <t xml:space="preserve">Pour les entreprises de récolte de végétaux marins sur le rivage, la copie de l'autorisation de pêche couvrant au moins la totalité des mois de mars, avril et mai 2020 </t>
  </si>
  <si>
    <t xml:space="preserve">Nom du pêcheur à pied ou du récoltant de végétaux sur le rivage </t>
  </si>
  <si>
    <r>
      <t xml:space="preserve">Date d''obtention du permis de pêche à pied ou de l'autorisation de pêche pour les récoltants de végétaux marins su le rivage  
</t>
    </r>
    <r>
      <rPr>
        <i/>
        <sz val="8"/>
        <color indexed="23"/>
        <rFont val="Arial"/>
        <family val="2"/>
      </rPr>
      <t>(format : JJ/MM/AA)</t>
    </r>
  </si>
  <si>
    <t xml:space="preserve">Identification de l'entreprise de pêche à pied et de récolte de végétaux marins sur le rivage </t>
  </si>
  <si>
    <t>Nombre de pêcheurs à pied ou de récoltants de végétaux marins sur le rivage concernés</t>
  </si>
  <si>
    <r>
      <t xml:space="preserve">chiffres d'affaires annuel réel tel que défini dans l'arrêté </t>
    </r>
    <r>
      <rPr>
        <sz val="10"/>
        <color indexed="9"/>
        <rFont val="Arial"/>
        <family val="2"/>
      </rPr>
      <t>(F)</t>
    </r>
  </si>
  <si>
    <t>Montant retenu pour le pétitionnaire</t>
  </si>
  <si>
    <t>Montant journalier du salaire forfaitaire servant au calcul de l'indemnité d'activté partielle</t>
  </si>
  <si>
    <t xml:space="preserve">Année de référence
</t>
  </si>
  <si>
    <t>Chiffre d'affaires  de référence</t>
  </si>
  <si>
    <t xml:space="preserve">Période d'indemnisation </t>
  </si>
  <si>
    <t>du : (jj/mm/aa)</t>
  </si>
  <si>
    <t>au : (jj/mm/aa)</t>
  </si>
  <si>
    <t xml:space="preserve">
</t>
  </si>
  <si>
    <t xml:space="preserve">Barème d'indemnisation </t>
  </si>
  <si>
    <t>Indemnisation versée au patron de péche à pied ou de recoltant de végétaux marins sur le rivage non couvert par l'activité partielle</t>
  </si>
  <si>
    <t>Catégorie de marin retenue dans l'arrêté minsitériel</t>
  </si>
  <si>
    <t>Correctif pour le calcul d'AP pour prise en compte d'une durée de travail de 5 jours par semaine</t>
  </si>
  <si>
    <t>Dernière déclaration comptable certifiée sur l’entreprise objet de la demande disponible, entre 2018 et 2019 (le chiffre d'affaires de l’entreprise visé par l’expert-comptable suffit</t>
  </si>
  <si>
    <t>Uniquement our les entreprises au forfait fiscal, déclaration d'impôt 2019, et notification du forfait par l'administration</t>
  </si>
  <si>
    <t>Descriptif technique de l'opération avec mention des périodes d'arrêt déjà effectuées sous format (jj/mm/aa)</t>
  </si>
  <si>
    <t>version 1.5 - JUILET 2020</t>
  </si>
  <si>
    <r>
      <t>Ce fichier regroupe les annexes techniques du formulaire de demande FEAMP pour la mesure</t>
    </r>
    <r>
      <rPr>
        <b/>
        <sz val="12"/>
        <rFont val="Arial"/>
        <family val="2"/>
      </rPr>
      <t xml:space="preserve"> 
arrêt temporaire des activités de pêche pour les entreprises de pêche à pied et de récolte de végétaux marins (article 33).</t>
    </r>
  </si>
  <si>
    <t>Libellé de l'opération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</si>
</sst>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0.00\ &quot;€&quot;"/>
    <numFmt numFmtId="166" formatCode="_-* #,##0.00\ _€_-;\-* #,##0.00\ _€_-;_-* &quot;-&quot;??\ _€_-;_-@_-"/>
    <numFmt numFmtId="167" formatCode="0&quot; j&quot;"/>
    <numFmt numFmtId="168" formatCode="dd/mm/yy;@"/>
    <numFmt numFmtId="169" formatCode="0000"/>
    <numFmt numFmtId="170" formatCode="_-* #,##0.00\ [$€-40C]_-;\-* #,##0.00\ [$€-40C]_-;_-* &quot;-&quot;??\ [$€-40C]_-;_-@_-"/>
    <numFmt numFmtId="171" formatCode="0.00&quot; k€&quot;"/>
    <numFmt numFmtId="172" formatCode="0.00&quot; t&quot;"/>
    <numFmt numFmtId="173" formatCode="#,##0\ &quot;€&quot;"/>
  </numFmts>
  <fonts count="49"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
      <left/>
      <right style="thin">
        <color indexed="55"/>
      </right>
      <top style="thin">
        <color indexed="55"/>
      </top>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s>
  <cellStyleXfs count="4">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9">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9" fontId="13" fillId="5" borderId="9"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0" fillId="0" borderId="18" xfId="0" applyFill="1" applyBorder="1" applyAlignment="1">
      <alignment horizontal="left" vertical="center" indent="2"/>
    </xf>
    <xf numFmtId="0" fontId="22"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xf numFmtId="0" fontId="26" fillId="0" borderId="0" xfId="0" applyFont="1" applyAlignment="1">
      <alignment horizontal="left" vertical="top"/>
    </xf>
    <xf numFmtId="0" fontId="27" fillId="0" borderId="0"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xf numFmtId="0" fontId="0" fillId="0" borderId="0" xfId="0" applyFill="1"/>
    <xf numFmtId="0" fontId="30" fillId="0" borderId="0" xfId="0" applyFont="1" applyFill="1"/>
    <xf numFmtId="0" fontId="30" fillId="6" borderId="0" xfId="0" applyFont="1" applyFill="1" applyBorder="1" applyAlignment="1" applyProtection="1">
      <alignment horizontal="left"/>
    </xf>
    <xf numFmtId="0" fontId="30"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1"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2" fillId="0" borderId="0" xfId="0" applyFont="1" applyAlignment="1">
      <alignment horizontal="right" indent="1"/>
    </xf>
    <xf numFmtId="0" fontId="2" fillId="0" borderId="0" xfId="0" applyFont="1" applyAlignment="1">
      <alignment horizontal="left"/>
    </xf>
    <xf numFmtId="0" fontId="33" fillId="0" borderId="0" xfId="2" applyFont="1" applyFill="1" applyBorder="1" applyAlignment="1">
      <alignment horizontal="left" vertical="center" indent="1"/>
    </xf>
    <xf numFmtId="0" fontId="19" fillId="0" borderId="0" xfId="0" applyFont="1" applyAlignment="1">
      <alignment horizontal="left"/>
    </xf>
    <xf numFmtId="0" fontId="34" fillId="5" borderId="22"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5"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6" fillId="0" borderId="0" xfId="0" applyFont="1"/>
    <xf numFmtId="0" fontId="37" fillId="0" borderId="0" xfId="0" applyFont="1"/>
    <xf numFmtId="0" fontId="0" fillId="0" borderId="0" xfId="0" applyAlignment="1">
      <alignment vertical="center"/>
    </xf>
    <xf numFmtId="0" fontId="24" fillId="0" borderId="0" xfId="0" applyFont="1" applyAlignment="1">
      <alignment horizontal="left"/>
    </xf>
    <xf numFmtId="0" fontId="38" fillId="0" borderId="0" xfId="0" applyFont="1" applyAlignment="1">
      <alignment horizontal="left" vertical="center"/>
    </xf>
    <xf numFmtId="0" fontId="39" fillId="0" borderId="0" xfId="0" applyFont="1" applyFill="1" applyBorder="1" applyAlignment="1">
      <alignment horizontal="left" vertical="top"/>
    </xf>
    <xf numFmtId="0" fontId="40"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0" fillId="6" borderId="0" xfId="0" applyFont="1" applyFill="1" applyAlignment="1">
      <alignment vertical="center"/>
    </xf>
    <xf numFmtId="0" fontId="30"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0" fillId="0" borderId="0" xfId="0" applyFont="1" applyFill="1" applyBorder="1" applyAlignment="1" applyProtection="1">
      <alignment vertical="center"/>
    </xf>
    <xf numFmtId="0" fontId="30" fillId="0" borderId="0" xfId="0" applyNumberFormat="1" applyFont="1" applyFill="1" applyBorder="1" applyAlignment="1" applyProtection="1">
      <alignment horizontal="centerContinuous"/>
    </xf>
    <xf numFmtId="0" fontId="30"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0" fillId="0" borderId="0" xfId="0" applyFont="1" applyBorder="1"/>
    <xf numFmtId="0" fontId="30" fillId="0" borderId="0" xfId="0" applyFont="1" applyProtection="1"/>
    <xf numFmtId="0" fontId="30" fillId="0" borderId="0" xfId="0" applyFont="1" applyFill="1" applyBorder="1"/>
    <xf numFmtId="0" fontId="17" fillId="4" borderId="9" xfId="0" applyFont="1" applyFill="1" applyBorder="1" applyAlignment="1" applyProtection="1">
      <alignment horizontal="left" vertical="center"/>
    </xf>
    <xf numFmtId="170" fontId="5" fillId="3" borderId="6" xfId="0" applyNumberFormat="1" applyFont="1" applyFill="1" applyBorder="1" applyAlignment="1" applyProtection="1">
      <alignment horizontal="right" vertical="center" wrapText="1"/>
    </xf>
    <xf numFmtId="0" fontId="41"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0"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0" fillId="0" borderId="0" xfId="0" applyFont="1" applyFill="1" applyBorder="1" applyAlignment="1">
      <alignment horizontal="left" vertical="center" indent="2"/>
    </xf>
    <xf numFmtId="0" fontId="42"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3"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0" fillId="0" borderId="0" xfId="0" applyFont="1" applyFill="1" applyBorder="1" applyProtection="1"/>
    <xf numFmtId="0" fontId="30"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6" fillId="0" borderId="0" xfId="0" applyNumberFormat="1" applyFont="1" applyFill="1" applyBorder="1" applyAlignment="1" applyProtection="1">
      <alignment horizontal="center" vertical="center"/>
    </xf>
    <xf numFmtId="170" fontId="16" fillId="3" borderId="6" xfId="3" applyNumberFormat="1" applyFont="1" applyFill="1" applyBorder="1" applyAlignment="1" applyProtection="1">
      <alignment horizontal="right" vertical="center" wrapText="1"/>
    </xf>
    <xf numFmtId="0" fontId="27"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0" fillId="0" borderId="0" xfId="0" applyFont="1" applyFill="1" applyBorder="1" applyAlignment="1">
      <alignment vertical="center"/>
    </xf>
    <xf numFmtId="0" fontId="30"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0" fillId="6" borderId="0" xfId="0" applyFont="1" applyFill="1" applyBorder="1"/>
    <xf numFmtId="164" fontId="30"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5" fillId="3" borderId="55" xfId="0" applyNumberFormat="1" applyFont="1" applyFill="1" applyBorder="1" applyAlignment="1">
      <alignment horizontal="left" vertical="center" wrapText="1" indent="1"/>
    </xf>
    <xf numFmtId="164" fontId="34" fillId="3" borderId="7" xfId="0" applyNumberFormat="1" applyFont="1" applyFill="1" applyBorder="1" applyAlignment="1">
      <alignment horizontal="center" vertical="center" wrapText="1"/>
    </xf>
    <xf numFmtId="171" fontId="13" fillId="5" borderId="56" xfId="0" applyNumberFormat="1" applyFont="1" applyFill="1" applyBorder="1" applyAlignment="1" applyProtection="1">
      <alignment horizontal="center" vertical="center" wrapText="1"/>
      <protection locked="0"/>
    </xf>
    <xf numFmtId="172"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0"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1" fillId="3" borderId="6" xfId="0" applyNumberFormat="1" applyFont="1" applyFill="1" applyBorder="1" applyAlignment="1">
      <alignment horizontal="left" vertical="center" indent="1"/>
    </xf>
    <xf numFmtId="0" fontId="31"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7"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7" fillId="3" borderId="55" xfId="0" applyNumberFormat="1" applyFont="1" applyFill="1" applyBorder="1" applyAlignment="1">
      <alignment horizontal="left" vertical="center" wrapText="1" indent="1"/>
    </xf>
    <xf numFmtId="0" fontId="0" fillId="0" borderId="0" xfId="0" applyAlignment="1">
      <alignment wrapText="1"/>
    </xf>
    <xf numFmtId="16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73" fontId="2" fillId="3" borderId="6" xfId="0" applyNumberFormat="1" applyFont="1" applyFill="1" applyBorder="1" applyAlignment="1">
      <alignment horizontal="center" vertical="center" wrapText="1"/>
    </xf>
    <xf numFmtId="167" fontId="6" fillId="4" borderId="60" xfId="0" applyNumberFormat="1" applyFont="1" applyFill="1" applyBorder="1" applyAlignment="1">
      <alignment horizontal="center" vertical="center" wrapText="1"/>
    </xf>
    <xf numFmtId="167" fontId="31" fillId="3" borderId="12" xfId="0" applyNumberFormat="1" applyFont="1" applyFill="1" applyBorder="1" applyAlignment="1">
      <alignment horizontal="left" vertical="center" indent="1"/>
    </xf>
    <xf numFmtId="164" fontId="16" fillId="3" borderId="0" xfId="0" applyNumberFormat="1" applyFont="1" applyFill="1" applyBorder="1" applyAlignment="1">
      <alignment vertical="center" wrapText="1"/>
    </xf>
    <xf numFmtId="168" fontId="13" fillId="5" borderId="6" xfId="0" applyNumberFormat="1" applyFont="1" applyFill="1" applyBorder="1" applyAlignment="1" applyProtection="1">
      <alignment horizontal="center" vertical="center" wrapText="1"/>
      <protection locked="0"/>
    </xf>
    <xf numFmtId="0" fontId="18" fillId="0" borderId="0" xfId="0" applyFont="1" applyAlignment="1">
      <alignment horizontal="left" vertical="center"/>
    </xf>
    <xf numFmtId="0"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0" fontId="6" fillId="4" borderId="10" xfId="0"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protection locked="0"/>
    </xf>
    <xf numFmtId="49" fontId="13" fillId="0" borderId="6" xfId="0" applyNumberFormat="1"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wrapText="1"/>
    </xf>
    <xf numFmtId="0" fontId="2" fillId="0" borderId="0" xfId="0" applyFont="1" applyFill="1" applyAlignment="1">
      <alignment vertical="center"/>
    </xf>
    <xf numFmtId="164" fontId="13" fillId="0" borderId="12" xfId="1" applyNumberFormat="1" applyFont="1" applyFill="1" applyBorder="1" applyAlignment="1" applyProtection="1">
      <alignment horizontal="right" vertical="center" wrapText="1"/>
      <protection locked="0"/>
    </xf>
    <xf numFmtId="0" fontId="2" fillId="7" borderId="0" xfId="0" applyFont="1" applyFill="1"/>
    <xf numFmtId="0" fontId="15" fillId="7" borderId="0" xfId="0" applyFont="1" applyFill="1"/>
    <xf numFmtId="0" fontId="2" fillId="7" borderId="0" xfId="0" applyFont="1" applyFill="1" applyBorder="1"/>
    <xf numFmtId="0" fontId="2" fillId="7" borderId="0" xfId="0" applyFont="1" applyFill="1" applyAlignment="1">
      <alignment vertical="center"/>
    </xf>
    <xf numFmtId="0" fontId="15" fillId="7" borderId="0" xfId="0" applyFont="1" applyFill="1" applyAlignment="1">
      <alignment vertical="center" wrapText="1"/>
    </xf>
    <xf numFmtId="0" fontId="15" fillId="7" borderId="0" xfId="0" applyFont="1" applyFill="1" applyAlignment="1">
      <alignment vertical="center"/>
    </xf>
    <xf numFmtId="0" fontId="2" fillId="7" borderId="0" xfId="0" applyFont="1" applyFill="1" applyAlignment="1">
      <alignment vertical="center" wrapText="1"/>
    </xf>
    <xf numFmtId="2" fontId="9" fillId="5" borderId="6" xfId="1" applyNumberFormat="1" applyFont="1" applyFill="1" applyBorder="1" applyAlignment="1" applyProtection="1">
      <alignment horizontal="center" vertical="center" wrapText="1"/>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8"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65"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18" fillId="0" borderId="0" xfId="0" applyFont="1" applyAlignment="1">
      <alignment horizontal="left" vertical="top" wrapText="1"/>
    </xf>
    <xf numFmtId="0" fontId="6" fillId="4" borderId="67" xfId="0" applyFont="1" applyFill="1" applyBorder="1" applyAlignment="1">
      <alignment horizontal="center" vertical="center" wrapText="1"/>
    </xf>
    <xf numFmtId="0" fontId="0" fillId="0" borderId="68" xfId="0" applyBorder="1" applyAlignment="1">
      <alignment vertical="center"/>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2" fillId="5" borderId="19" xfId="0" applyNumberFormat="1" applyFont="1" applyFill="1" applyBorder="1" applyAlignment="1" applyProtection="1">
      <alignment horizontal="left" vertical="center" indent="2"/>
      <protection locked="0"/>
    </xf>
    <xf numFmtId="0" fontId="21"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27"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1"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1" fillId="3" borderId="9" xfId="0" applyFont="1" applyFill="1" applyBorder="1" applyAlignment="1" applyProtection="1">
      <alignment horizontal="left" vertical="center" indent="1"/>
    </xf>
    <xf numFmtId="0" fontId="31"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1"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1"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1" fillId="0" borderId="6" xfId="0" applyFont="1" applyBorder="1" applyAlignment="1">
      <alignment vertical="center"/>
    </xf>
    <xf numFmtId="168"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1"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xf numFmtId="0" fontId="19" fillId="0" borderId="0" xfId="0" applyFont="1" applyAlignment="1"/>
  </cellXfs>
  <cellStyles count="4">
    <cellStyle name="Lien hypertexte" xfId="2" builtinId="8"/>
    <cellStyle name="Milliers" xfId="1" builtinId="3"/>
    <cellStyle name="Normal" xfId="0" builtinId="0"/>
    <cellStyle name="Pourcentage 2"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209550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200025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209550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200025</xdr:rowOff>
        </xdr:from>
        <xdr:to>
          <xdr:col>3</xdr:col>
          <xdr:colOff>723900</xdr:colOff>
          <xdr:row>15</xdr:row>
          <xdr:rowOff>409575</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200025</xdr:rowOff>
        </xdr:from>
        <xdr:to>
          <xdr:col>3</xdr:col>
          <xdr:colOff>723900</xdr:colOff>
          <xdr:row>15</xdr:row>
          <xdr:rowOff>409575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209550</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200025</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200025</xdr:rowOff>
        </xdr:from>
        <xdr:to>
          <xdr:col>4</xdr:col>
          <xdr:colOff>590550</xdr:colOff>
          <xdr:row>15</xdr:row>
          <xdr:rowOff>409575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209550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200025</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200025</xdr:rowOff>
        </xdr:from>
        <xdr:to>
          <xdr:col>3</xdr:col>
          <xdr:colOff>723900</xdr:colOff>
          <xdr:row>16</xdr:row>
          <xdr:rowOff>409575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209550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200025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200025</xdr:rowOff>
        </xdr:from>
        <xdr:to>
          <xdr:col>3</xdr:col>
          <xdr:colOff>723900</xdr:colOff>
          <xdr:row>16</xdr:row>
          <xdr:rowOff>409575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0</xdr:rowOff>
        </xdr:from>
        <xdr:to>
          <xdr:col>4</xdr:col>
          <xdr:colOff>590550</xdr:colOff>
          <xdr:row>16</xdr:row>
          <xdr:rowOff>209550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0</xdr:rowOff>
        </xdr:from>
        <xdr:to>
          <xdr:col>4</xdr:col>
          <xdr:colOff>590550</xdr:colOff>
          <xdr:row>16</xdr:row>
          <xdr:rowOff>200025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200025</xdr:rowOff>
        </xdr:from>
        <xdr:to>
          <xdr:col>4</xdr:col>
          <xdr:colOff>590550</xdr:colOff>
          <xdr:row>16</xdr:row>
          <xdr:rowOff>409575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209550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200025</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200025</xdr:rowOff>
        </xdr:from>
        <xdr:to>
          <xdr:col>3</xdr:col>
          <xdr:colOff>723900</xdr:colOff>
          <xdr:row>17</xdr:row>
          <xdr:rowOff>409575</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209550</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200025</xdr:rowOff>
        </xdr:to>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200025</xdr:rowOff>
        </xdr:from>
        <xdr:to>
          <xdr:col>3</xdr:col>
          <xdr:colOff>723900</xdr:colOff>
          <xdr:row>17</xdr:row>
          <xdr:rowOff>409575</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17</xdr:row>
          <xdr:rowOff>0</xdr:rowOff>
        </xdr:from>
        <xdr:to>
          <xdr:col>4</xdr:col>
          <xdr:colOff>590550</xdr:colOff>
          <xdr:row>17</xdr:row>
          <xdr:rowOff>209550</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29" name="Check Box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30" name="Check Box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1" name="Check Box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2" name="Check Box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3" name="Check Box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5" name="Check Box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2" name="Check Box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44" name="Check Box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5" name="Check Box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47" name="Check Box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8" name="Check Box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9" name="Check Box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50" name="Check Box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51" name="Check Box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52" name="Check Box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53" name="Check Box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200025</xdr:rowOff>
        </xdr:from>
        <xdr:to>
          <xdr:col>3</xdr:col>
          <xdr:colOff>723900</xdr:colOff>
          <xdr:row>12</xdr:row>
          <xdr:rowOff>409575</xdr:rowOff>
        </xdr:to>
        <xdr:sp macro="" textlink="">
          <xdr:nvSpPr>
            <xdr:cNvPr id="10454" name="Check Box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55" name="Check Box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56" name="Check Box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200025</xdr:rowOff>
        </xdr:from>
        <xdr:to>
          <xdr:col>3</xdr:col>
          <xdr:colOff>723900</xdr:colOff>
          <xdr:row>12</xdr:row>
          <xdr:rowOff>409575</xdr:rowOff>
        </xdr:to>
        <xdr:sp macro="" textlink="">
          <xdr:nvSpPr>
            <xdr:cNvPr id="10457" name="Check Box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87" name="Check Box 247" hidden="1">
              <a:extLst>
                <a:ext uri="{63B3BB69-23CF-44E3-9099-C40C66FF867C}">
                  <a14:compatExt spid="_x0000_s1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88" name="Check Box 248" hidden="1">
              <a:extLst>
                <a:ext uri="{63B3BB69-23CF-44E3-9099-C40C66FF867C}">
                  <a14:compatExt spid="_x0000_s1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89" name="Check Box 249" hidden="1">
              <a:extLst>
                <a:ext uri="{63B3BB69-23CF-44E3-9099-C40C66FF867C}">
                  <a14:compatExt spid="_x0000_s1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0" name="Check Box 250" hidden="1">
              <a:extLst>
                <a:ext uri="{63B3BB69-23CF-44E3-9099-C40C66FF867C}">
                  <a14:compatExt spid="_x0000_s1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1" name="Check Box 251" hidden="1">
              <a:extLst>
                <a:ext uri="{63B3BB69-23CF-44E3-9099-C40C66FF867C}">
                  <a14:compatExt spid="_x0000_s1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2" name="Check Box 252" hidden="1">
              <a:extLst>
                <a:ext uri="{63B3BB69-23CF-44E3-9099-C40C66FF867C}">
                  <a14:compatExt spid="_x0000_s1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3" name="Check Box 253" hidden="1">
              <a:extLst>
                <a:ext uri="{63B3BB69-23CF-44E3-9099-C40C66FF867C}">
                  <a14:compatExt spid="_x0000_s1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4" name="Check Box 254" hidden="1">
              <a:extLst>
                <a:ext uri="{63B3BB69-23CF-44E3-9099-C40C66FF867C}">
                  <a14:compatExt spid="_x0000_s1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95" name="Check Box 255" hidden="1">
              <a:extLst>
                <a:ext uri="{63B3BB69-23CF-44E3-9099-C40C66FF867C}">
                  <a14:compatExt spid="_x0000_s1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6" name="Check Box 256" hidden="1">
              <a:extLst>
                <a:ext uri="{63B3BB69-23CF-44E3-9099-C40C66FF867C}">
                  <a14:compatExt spid="_x0000_s1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97" name="Check Box 257" hidden="1">
              <a:extLst>
                <a:ext uri="{63B3BB69-23CF-44E3-9099-C40C66FF867C}">
                  <a14:compatExt spid="_x0000_s1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8" name="Check Box 258" hidden="1">
              <a:extLst>
                <a:ext uri="{63B3BB69-23CF-44E3-9099-C40C66FF867C}">
                  <a14:compatExt spid="_x0000_s1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99" name="Check Box 259" hidden="1">
              <a:extLst>
                <a:ext uri="{63B3BB69-23CF-44E3-9099-C40C66FF867C}">
                  <a14:compatExt spid="_x0000_s1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0" name="Check Box 260" hidden="1">
              <a:extLst>
                <a:ext uri="{63B3BB69-23CF-44E3-9099-C40C66FF867C}">
                  <a14:compatExt spid="_x0000_s1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1" name="Check Box 261" hidden="1">
              <a:extLst>
                <a:ext uri="{63B3BB69-23CF-44E3-9099-C40C66FF867C}">
                  <a14:compatExt spid="_x0000_s1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02" name="Check Box 262" hidden="1">
              <a:extLst>
                <a:ext uri="{63B3BB69-23CF-44E3-9099-C40C66FF867C}">
                  <a14:compatExt spid="_x0000_s1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3" name="Check Box 263" hidden="1">
              <a:extLst>
                <a:ext uri="{63B3BB69-23CF-44E3-9099-C40C66FF867C}">
                  <a14:compatExt spid="_x0000_s1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4" name="Check Box 264" hidden="1">
              <a:extLst>
                <a:ext uri="{63B3BB69-23CF-44E3-9099-C40C66FF867C}">
                  <a14:compatExt spid="_x0000_s1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05" name="Check Box 265" hidden="1">
              <a:extLst>
                <a:ext uri="{63B3BB69-23CF-44E3-9099-C40C66FF867C}">
                  <a14:compatExt spid="_x0000_s1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6" name="Check Box 266" hidden="1">
              <a:extLst>
                <a:ext uri="{63B3BB69-23CF-44E3-9099-C40C66FF867C}">
                  <a14:compatExt spid="_x0000_s1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7" name="Check Box 267" hidden="1">
              <a:extLst>
                <a:ext uri="{63B3BB69-23CF-44E3-9099-C40C66FF867C}">
                  <a14:compatExt spid="_x0000_s1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08" name="Check Box 268" hidden="1">
              <a:extLst>
                <a:ext uri="{63B3BB69-23CF-44E3-9099-C40C66FF867C}">
                  <a14:compatExt spid="_x0000_s1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9" name="Check Box 269" hidden="1">
              <a:extLst>
                <a:ext uri="{63B3BB69-23CF-44E3-9099-C40C66FF867C}">
                  <a14:compatExt spid="_x0000_s1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10" name="Check Box 270" hidden="1">
              <a:extLst>
                <a:ext uri="{63B3BB69-23CF-44E3-9099-C40C66FF867C}">
                  <a14:compatExt spid="_x0000_s1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11" name="Check Box 271" hidden="1">
              <a:extLst>
                <a:ext uri="{63B3BB69-23CF-44E3-9099-C40C66FF867C}">
                  <a14:compatExt spid="_x0000_s1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200025</xdr:rowOff>
        </xdr:from>
        <xdr:to>
          <xdr:col>4</xdr:col>
          <xdr:colOff>723900</xdr:colOff>
          <xdr:row>12</xdr:row>
          <xdr:rowOff>409575</xdr:rowOff>
        </xdr:to>
        <xdr:sp macro="" textlink="">
          <xdr:nvSpPr>
            <xdr:cNvPr id="10512" name="Check Box 272" hidden="1">
              <a:extLst>
                <a:ext uri="{63B3BB69-23CF-44E3-9099-C40C66FF867C}">
                  <a14:compatExt spid="_x0000_s1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13" name="Check Box 273" hidden="1">
              <a:extLst>
                <a:ext uri="{63B3BB69-23CF-44E3-9099-C40C66FF867C}">
                  <a14:compatExt spid="_x0000_s1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14" name="Check Box 274" hidden="1">
              <a:extLst>
                <a:ext uri="{63B3BB69-23CF-44E3-9099-C40C66FF867C}">
                  <a14:compatExt spid="_x0000_s1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200025</xdr:rowOff>
        </xdr:from>
        <xdr:to>
          <xdr:col>4</xdr:col>
          <xdr:colOff>723900</xdr:colOff>
          <xdr:row>12</xdr:row>
          <xdr:rowOff>409575</xdr:rowOff>
        </xdr:to>
        <xdr:sp macro="" textlink="">
          <xdr:nvSpPr>
            <xdr:cNvPr id="10515" name="Check Box 275" hidden="1">
              <a:extLst>
                <a:ext uri="{63B3BB69-23CF-44E3-9099-C40C66FF867C}">
                  <a14:compatExt spid="_x0000_s1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45" name="Check Box 305" hidden="1">
              <a:extLst>
                <a:ext uri="{63B3BB69-23CF-44E3-9099-C40C66FF867C}">
                  <a14:compatExt spid="_x0000_s1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46" name="Check Box 306" hidden="1">
              <a:extLst>
                <a:ext uri="{63B3BB69-23CF-44E3-9099-C40C66FF867C}">
                  <a14:compatExt spid="_x0000_s1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47" name="Check Box 307" hidden="1">
              <a:extLst>
                <a:ext uri="{63B3BB69-23CF-44E3-9099-C40C66FF867C}">
                  <a14:compatExt spid="_x0000_s1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48" name="Check Box 308" hidden="1">
              <a:extLst>
                <a:ext uri="{63B3BB69-23CF-44E3-9099-C40C66FF867C}">
                  <a14:compatExt spid="_x0000_s1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49" name="Check Box 309" hidden="1">
              <a:extLst>
                <a:ext uri="{63B3BB69-23CF-44E3-9099-C40C66FF867C}">
                  <a14:compatExt spid="_x0000_s1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0" name="Check Box 310" hidden="1">
              <a:extLst>
                <a:ext uri="{63B3BB69-23CF-44E3-9099-C40C66FF867C}">
                  <a14:compatExt spid="_x0000_s1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1" name="Check Box 311" hidden="1">
              <a:extLst>
                <a:ext uri="{63B3BB69-23CF-44E3-9099-C40C66FF867C}">
                  <a14:compatExt spid="_x0000_s1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2" name="Check Box 312" hidden="1">
              <a:extLst>
                <a:ext uri="{63B3BB69-23CF-44E3-9099-C40C66FF867C}">
                  <a14:compatExt spid="_x0000_s1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53" name="Check Box 313" hidden="1">
              <a:extLst>
                <a:ext uri="{63B3BB69-23CF-44E3-9099-C40C66FF867C}">
                  <a14:compatExt spid="_x0000_s1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4" name="Check Box 314" hidden="1">
              <a:extLst>
                <a:ext uri="{63B3BB69-23CF-44E3-9099-C40C66FF867C}">
                  <a14:compatExt spid="_x0000_s1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55" name="Check Box 315" hidden="1">
              <a:extLst>
                <a:ext uri="{63B3BB69-23CF-44E3-9099-C40C66FF867C}">
                  <a14:compatExt spid="_x0000_s1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6" name="Check Box 316" hidden="1">
              <a:extLst>
                <a:ext uri="{63B3BB69-23CF-44E3-9099-C40C66FF867C}">
                  <a14:compatExt spid="_x0000_s1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57" name="Check Box 317" hidden="1">
              <a:extLst>
                <a:ext uri="{63B3BB69-23CF-44E3-9099-C40C66FF867C}">
                  <a14:compatExt spid="_x0000_s1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8" name="Check Box 318" hidden="1">
              <a:extLst>
                <a:ext uri="{63B3BB69-23CF-44E3-9099-C40C66FF867C}">
                  <a14:compatExt spid="_x0000_s1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9" name="Check Box 319" hidden="1">
              <a:extLst>
                <a:ext uri="{63B3BB69-23CF-44E3-9099-C40C66FF867C}">
                  <a14:compatExt spid="_x0000_s1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0" name="Check Box 320" hidden="1">
              <a:extLst>
                <a:ext uri="{63B3BB69-23CF-44E3-9099-C40C66FF867C}">
                  <a14:compatExt spid="_x0000_s1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1" name="Check Box 321" hidden="1">
              <a:extLst>
                <a:ext uri="{63B3BB69-23CF-44E3-9099-C40C66FF867C}">
                  <a14:compatExt spid="_x0000_s1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2" name="Check Box 322" hidden="1">
              <a:extLst>
                <a:ext uri="{63B3BB69-23CF-44E3-9099-C40C66FF867C}">
                  <a14:compatExt spid="_x0000_s1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3" name="Check Box 323" hidden="1">
              <a:extLst>
                <a:ext uri="{63B3BB69-23CF-44E3-9099-C40C66FF867C}">
                  <a14:compatExt spid="_x0000_s1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4" name="Check Box 324" hidden="1">
              <a:extLst>
                <a:ext uri="{63B3BB69-23CF-44E3-9099-C40C66FF867C}">
                  <a14:compatExt spid="_x0000_s1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5" name="Check Box 325" hidden="1">
              <a:extLst>
                <a:ext uri="{63B3BB69-23CF-44E3-9099-C40C66FF867C}">
                  <a14:compatExt spid="_x0000_s1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6" name="Check Box 326" hidden="1">
              <a:extLst>
                <a:ext uri="{63B3BB69-23CF-44E3-9099-C40C66FF867C}">
                  <a14:compatExt spid="_x0000_s1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7" name="Check Box 327" hidden="1">
              <a:extLst>
                <a:ext uri="{63B3BB69-23CF-44E3-9099-C40C66FF867C}">
                  <a14:compatExt spid="_x0000_s1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8" name="Check Box 328" hidden="1">
              <a:extLst>
                <a:ext uri="{63B3BB69-23CF-44E3-9099-C40C66FF867C}">
                  <a14:compatExt spid="_x0000_s1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9" name="Check Box 329" hidden="1">
              <a:extLst>
                <a:ext uri="{63B3BB69-23CF-44E3-9099-C40C66FF867C}">
                  <a14:compatExt spid="_x0000_s1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200025</xdr:rowOff>
        </xdr:from>
        <xdr:to>
          <xdr:col>3</xdr:col>
          <xdr:colOff>723900</xdr:colOff>
          <xdr:row>13</xdr:row>
          <xdr:rowOff>409575</xdr:rowOff>
        </xdr:to>
        <xdr:sp macro="" textlink="">
          <xdr:nvSpPr>
            <xdr:cNvPr id="10570" name="Check Box 330" hidden="1">
              <a:extLst>
                <a:ext uri="{63B3BB69-23CF-44E3-9099-C40C66FF867C}">
                  <a14:compatExt spid="_x0000_s1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71" name="Check Box 331" hidden="1">
              <a:extLst>
                <a:ext uri="{63B3BB69-23CF-44E3-9099-C40C66FF867C}">
                  <a14:compatExt spid="_x0000_s1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72" name="Check Box 332" hidden="1">
              <a:extLst>
                <a:ext uri="{63B3BB69-23CF-44E3-9099-C40C66FF867C}">
                  <a14:compatExt spid="_x0000_s1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200025</xdr:rowOff>
        </xdr:from>
        <xdr:to>
          <xdr:col>3</xdr:col>
          <xdr:colOff>723900</xdr:colOff>
          <xdr:row>13</xdr:row>
          <xdr:rowOff>409575</xdr:rowOff>
        </xdr:to>
        <xdr:sp macro="" textlink="">
          <xdr:nvSpPr>
            <xdr:cNvPr id="10573" name="Check Box 333" hidden="1">
              <a:extLst>
                <a:ext uri="{63B3BB69-23CF-44E3-9099-C40C66FF867C}">
                  <a14:compatExt spid="_x0000_s1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03" name="Check Box 363" hidden="1">
              <a:extLst>
                <a:ext uri="{63B3BB69-23CF-44E3-9099-C40C66FF867C}">
                  <a14:compatExt spid="_x0000_s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04" name="Check Box 364" hidden="1">
              <a:extLst>
                <a:ext uri="{63B3BB69-23CF-44E3-9099-C40C66FF867C}">
                  <a14:compatExt spid="_x0000_s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5" name="Check Box 365" hidden="1">
              <a:extLst>
                <a:ext uri="{63B3BB69-23CF-44E3-9099-C40C66FF867C}">
                  <a14:compatExt spid="_x0000_s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6" name="Check Box 366" hidden="1">
              <a:extLst>
                <a:ext uri="{63B3BB69-23CF-44E3-9099-C40C66FF867C}">
                  <a14:compatExt spid="_x0000_s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7" name="Check Box 367" hidden="1">
              <a:extLst>
                <a:ext uri="{63B3BB69-23CF-44E3-9099-C40C66FF867C}">
                  <a14:compatExt spid="_x0000_s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8" name="Check Box 368" hidden="1">
              <a:extLst>
                <a:ext uri="{63B3BB69-23CF-44E3-9099-C40C66FF867C}">
                  <a14:compatExt spid="_x0000_s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9" name="Check Box 369" hidden="1">
              <a:extLst>
                <a:ext uri="{63B3BB69-23CF-44E3-9099-C40C66FF867C}">
                  <a14:compatExt spid="_x0000_s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0" name="Check Box 370" hidden="1">
              <a:extLst>
                <a:ext uri="{63B3BB69-23CF-44E3-9099-C40C66FF867C}">
                  <a14:compatExt spid="_x0000_s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1" name="Check Box 371" hidden="1">
              <a:extLst>
                <a:ext uri="{63B3BB69-23CF-44E3-9099-C40C66FF867C}">
                  <a14:compatExt spid="_x0000_s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2" name="Check Box 372" hidden="1">
              <a:extLst>
                <a:ext uri="{63B3BB69-23CF-44E3-9099-C40C66FF867C}">
                  <a14:compatExt spid="_x0000_s10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3" name="Check Box 373" hidden="1">
              <a:extLst>
                <a:ext uri="{63B3BB69-23CF-44E3-9099-C40C66FF867C}">
                  <a14:compatExt spid="_x0000_s1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4" name="Check Box 374" hidden="1">
              <a:extLst>
                <a:ext uri="{63B3BB69-23CF-44E3-9099-C40C66FF867C}">
                  <a14:compatExt spid="_x0000_s1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5" name="Check Box 375" hidden="1">
              <a:extLst>
                <a:ext uri="{63B3BB69-23CF-44E3-9099-C40C66FF867C}">
                  <a14:compatExt spid="_x0000_s1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6" name="Check Box 376" hidden="1">
              <a:extLst>
                <a:ext uri="{63B3BB69-23CF-44E3-9099-C40C66FF867C}">
                  <a14:compatExt spid="_x0000_s1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7" name="Check Box 377" hidden="1">
              <a:extLst>
                <a:ext uri="{63B3BB69-23CF-44E3-9099-C40C66FF867C}">
                  <a14:compatExt spid="_x0000_s1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8" name="Check Box 378" hidden="1">
              <a:extLst>
                <a:ext uri="{63B3BB69-23CF-44E3-9099-C40C66FF867C}">
                  <a14:compatExt spid="_x0000_s1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9" name="Check Box 379" hidden="1">
              <a:extLst>
                <a:ext uri="{63B3BB69-23CF-44E3-9099-C40C66FF867C}">
                  <a14:compatExt spid="_x0000_s1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0" name="Check Box 380" hidden="1">
              <a:extLst>
                <a:ext uri="{63B3BB69-23CF-44E3-9099-C40C66FF867C}">
                  <a14:compatExt spid="_x0000_s1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21" name="Check Box 381" hidden="1">
              <a:extLst>
                <a:ext uri="{63B3BB69-23CF-44E3-9099-C40C66FF867C}">
                  <a14:compatExt spid="_x0000_s1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2" name="Check Box 382" hidden="1">
              <a:extLst>
                <a:ext uri="{63B3BB69-23CF-44E3-9099-C40C66FF867C}">
                  <a14:compatExt spid="_x0000_s10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3" name="Check Box 383" hidden="1">
              <a:extLst>
                <a:ext uri="{63B3BB69-23CF-44E3-9099-C40C66FF867C}">
                  <a14:compatExt spid="_x0000_s10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24" name="Check Box 384" hidden="1">
              <a:extLst>
                <a:ext uri="{63B3BB69-23CF-44E3-9099-C40C66FF867C}">
                  <a14:compatExt spid="_x0000_s1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5" name="Check Box 385" hidden="1">
              <a:extLst>
                <a:ext uri="{63B3BB69-23CF-44E3-9099-C40C66FF867C}">
                  <a14:compatExt spid="_x0000_s10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6" name="Check Box 386" hidden="1">
              <a:extLst>
                <a:ext uri="{63B3BB69-23CF-44E3-9099-C40C66FF867C}">
                  <a14:compatExt spid="_x0000_s10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27" name="Check Box 387" hidden="1">
              <a:extLst>
                <a:ext uri="{63B3BB69-23CF-44E3-9099-C40C66FF867C}">
                  <a14:compatExt spid="_x0000_s1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200025</xdr:rowOff>
        </xdr:from>
        <xdr:to>
          <xdr:col>4</xdr:col>
          <xdr:colOff>723900</xdr:colOff>
          <xdr:row>13</xdr:row>
          <xdr:rowOff>409575</xdr:rowOff>
        </xdr:to>
        <xdr:sp macro="" textlink="">
          <xdr:nvSpPr>
            <xdr:cNvPr id="10628" name="Check Box 388" hidden="1">
              <a:extLst>
                <a:ext uri="{63B3BB69-23CF-44E3-9099-C40C66FF867C}">
                  <a14:compatExt spid="_x0000_s1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9" name="Check Box 389" hidden="1">
              <a:extLst>
                <a:ext uri="{63B3BB69-23CF-44E3-9099-C40C66FF867C}">
                  <a14:compatExt spid="_x0000_s10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30" name="Check Box 390" hidden="1">
              <a:extLst>
                <a:ext uri="{63B3BB69-23CF-44E3-9099-C40C66FF867C}">
                  <a14:compatExt spid="_x0000_s10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200025</xdr:rowOff>
        </xdr:from>
        <xdr:to>
          <xdr:col>4</xdr:col>
          <xdr:colOff>723900</xdr:colOff>
          <xdr:row>13</xdr:row>
          <xdr:rowOff>409575</xdr:rowOff>
        </xdr:to>
        <xdr:sp macro="" textlink="">
          <xdr:nvSpPr>
            <xdr:cNvPr id="10631" name="Check Box 391" hidden="1">
              <a:extLst>
                <a:ext uri="{63B3BB69-23CF-44E3-9099-C40C66FF867C}">
                  <a14:compatExt spid="_x0000_s10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6.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tabSelected="1" view="pageBreakPreview" zoomScale="85" zoomScaleNormal="85" zoomScaleSheetLayoutView="85" workbookViewId="0">
      <selection activeCell="K17" sqref="K17"/>
    </sheetView>
  </sheetViews>
  <sheetFormatPr baseColWidth="10" defaultRowHeight="15" x14ac:dyDescent="0.25"/>
  <cols>
    <col min="1" max="1" width="3.28515625" style="55"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49" customWidth="1"/>
    <col min="10" max="10" width="19.42578125" customWidth="1"/>
    <col min="11" max="11" width="31" customWidth="1"/>
    <col min="14" max="14" width="9.5703125" customWidth="1"/>
  </cols>
  <sheetData>
    <row r="2" spans="2:16" ht="30" x14ac:dyDescent="0.25">
      <c r="B2" s="47" t="s">
        <v>56</v>
      </c>
      <c r="C2" s="47"/>
      <c r="D2" s="48"/>
      <c r="E2" s="48"/>
    </row>
    <row r="3" spans="2:16" ht="18" x14ac:dyDescent="0.25">
      <c r="B3" s="46" t="s">
        <v>55</v>
      </c>
      <c r="C3" s="43"/>
      <c r="D3" s="48"/>
      <c r="E3" s="48"/>
    </row>
    <row r="4" spans="2:16" ht="18" x14ac:dyDescent="0.25">
      <c r="B4" s="46"/>
      <c r="C4" s="43"/>
      <c r="D4" s="48"/>
      <c r="E4" s="48"/>
      <c r="F4" s="48"/>
      <c r="G4" s="48"/>
      <c r="H4" s="48"/>
      <c r="I4" s="50"/>
    </row>
    <row r="5" spans="2:16" ht="20.100000000000001" customHeight="1" x14ac:dyDescent="0.25">
      <c r="C5" s="318" t="s">
        <v>188</v>
      </c>
      <c r="D5" s="51"/>
      <c r="E5" s="52"/>
      <c r="F5" s="53"/>
      <c r="G5" s="53"/>
      <c r="H5" s="53"/>
      <c r="I5" s="54"/>
      <c r="L5" s="55"/>
      <c r="M5" s="10"/>
      <c r="N5" s="10"/>
      <c r="O5" s="10"/>
      <c r="P5" s="10"/>
    </row>
    <row r="6" spans="2:16" ht="20.100000000000001" customHeight="1" x14ac:dyDescent="0.25">
      <c r="C6" s="56" t="s">
        <v>187</v>
      </c>
      <c r="L6" s="55"/>
      <c r="M6" s="57"/>
      <c r="N6" s="55"/>
      <c r="O6" s="10"/>
      <c r="P6" s="10"/>
    </row>
    <row r="7" spans="2:16" ht="27.75" customHeight="1" x14ac:dyDescent="0.25">
      <c r="B7" s="58"/>
      <c r="C7" s="59" t="s">
        <v>57</v>
      </c>
      <c r="D7" s="60" t="s">
        <v>58</v>
      </c>
      <c r="E7" s="58"/>
      <c r="F7" s="58"/>
      <c r="G7" s="58"/>
      <c r="H7" s="58"/>
      <c r="L7" s="55"/>
      <c r="M7" s="57"/>
      <c r="N7" s="57"/>
      <c r="O7" s="55"/>
      <c r="P7" s="10"/>
    </row>
    <row r="8" spans="2:16" ht="15.75" x14ac:dyDescent="0.25">
      <c r="B8" s="58"/>
      <c r="C8" s="59" t="s">
        <v>59</v>
      </c>
      <c r="D8" s="60" t="s">
        <v>60</v>
      </c>
      <c r="E8" s="58"/>
      <c r="F8" s="58"/>
      <c r="G8" s="58"/>
      <c r="H8" s="58"/>
      <c r="L8" s="55"/>
      <c r="M8" s="57"/>
      <c r="N8" s="57"/>
      <c r="O8" s="55"/>
      <c r="P8" s="10"/>
    </row>
    <row r="9" spans="2:16" ht="15.75" x14ac:dyDescent="0.25">
      <c r="B9" s="58"/>
      <c r="C9" s="59" t="s">
        <v>61</v>
      </c>
      <c r="D9" s="60" t="s">
        <v>62</v>
      </c>
      <c r="E9" s="58"/>
      <c r="F9" s="58"/>
      <c r="G9" s="58"/>
      <c r="H9" s="58"/>
      <c r="L9" s="55"/>
      <c r="M9" s="57"/>
      <c r="N9" s="55"/>
      <c r="O9" s="10"/>
      <c r="P9" s="10"/>
    </row>
    <row r="10" spans="2:16" ht="15.75" x14ac:dyDescent="0.25">
      <c r="B10" s="58"/>
      <c r="C10" s="59" t="s">
        <v>63</v>
      </c>
      <c r="D10" s="60" t="s">
        <v>64</v>
      </c>
      <c r="E10" s="58"/>
      <c r="F10" s="58"/>
      <c r="G10" s="58"/>
      <c r="H10" s="58"/>
      <c r="L10" s="55"/>
      <c r="M10" s="57"/>
      <c r="N10" s="55"/>
    </row>
    <row r="11" spans="2:16" ht="15.75" x14ac:dyDescent="0.25">
      <c r="B11" s="58"/>
      <c r="C11" s="59" t="s">
        <v>65</v>
      </c>
      <c r="D11" s="60" t="s">
        <v>66</v>
      </c>
      <c r="E11" s="58"/>
      <c r="F11" s="58"/>
      <c r="G11" s="58"/>
      <c r="H11" s="58"/>
      <c r="J11" s="58"/>
      <c r="K11" s="61"/>
      <c r="L11" s="55"/>
      <c r="M11" s="57"/>
      <c r="N11" s="55"/>
    </row>
    <row r="12" spans="2:16" ht="15.75" x14ac:dyDescent="0.25">
      <c r="B12" s="58"/>
      <c r="C12" s="59" t="s">
        <v>67</v>
      </c>
      <c r="D12" s="60" t="s">
        <v>68</v>
      </c>
      <c r="E12" s="58"/>
      <c r="F12" s="58"/>
      <c r="G12" s="58"/>
      <c r="H12" s="58"/>
      <c r="J12" s="58"/>
      <c r="K12" s="61"/>
      <c r="L12" s="55"/>
      <c r="M12" s="57"/>
      <c r="N12" s="55"/>
    </row>
    <row r="13" spans="2:16" ht="15.75" x14ac:dyDescent="0.25">
      <c r="B13" s="58"/>
      <c r="C13" s="59" t="s">
        <v>69</v>
      </c>
      <c r="D13" s="60" t="s">
        <v>70</v>
      </c>
      <c r="E13" s="58"/>
      <c r="F13" s="58"/>
      <c r="G13" s="58"/>
      <c r="H13" s="58"/>
      <c r="J13" s="58"/>
      <c r="K13" s="61"/>
      <c r="L13" s="55"/>
      <c r="M13" s="57"/>
      <c r="N13" s="55"/>
    </row>
    <row r="14" spans="2:16" ht="18" customHeight="1" thickBot="1" x14ac:dyDescent="0.3">
      <c r="B14" s="55"/>
    </row>
    <row r="15" spans="2:16" ht="18" customHeight="1" thickBot="1" x14ac:dyDescent="0.3">
      <c r="B15" s="55"/>
      <c r="C15" s="62" t="s">
        <v>71</v>
      </c>
      <c r="H15" s="63"/>
      <c r="I15" s="64"/>
    </row>
    <row r="16" spans="2:16" ht="11.25" customHeight="1" thickBot="1" x14ac:dyDescent="0.3">
      <c r="B16" s="55"/>
      <c r="C16" s="65"/>
      <c r="D16" s="66"/>
    </row>
    <row r="17" spans="2:11" ht="18" customHeight="1" thickBot="1" x14ac:dyDescent="0.3">
      <c r="B17" s="55"/>
      <c r="C17" s="62" t="s">
        <v>72</v>
      </c>
      <c r="H17" s="67"/>
      <c r="I17" s="55"/>
    </row>
    <row r="18" spans="2:11" ht="6.75" customHeight="1" thickBot="1" x14ac:dyDescent="0.3">
      <c r="B18" s="55"/>
      <c r="C18" s="55"/>
      <c r="H18" s="49"/>
    </row>
    <row r="19" spans="2:11" ht="18" customHeight="1" thickBot="1" x14ac:dyDescent="0.3">
      <c r="B19" s="55"/>
      <c r="C19" s="55"/>
      <c r="H19" s="68"/>
      <c r="I19" s="55"/>
    </row>
    <row r="20" spans="2:11" x14ac:dyDescent="0.25">
      <c r="B20" s="55"/>
      <c r="C20" s="55"/>
    </row>
    <row r="21" spans="2:11" ht="18" customHeight="1" x14ac:dyDescent="0.25">
      <c r="B21" s="55"/>
      <c r="C21" s="55"/>
      <c r="D21" s="69" t="s">
        <v>73</v>
      </c>
      <c r="E21" s="70" t="s">
        <v>74</v>
      </c>
      <c r="F21" s="71" t="s">
        <v>75</v>
      </c>
      <c r="G21" s="71" t="s">
        <v>76</v>
      </c>
      <c r="H21" s="72" t="s">
        <v>77</v>
      </c>
      <c r="I21" s="73"/>
    </row>
    <row r="22" spans="2:11" ht="18" customHeight="1" x14ac:dyDescent="0.25">
      <c r="B22" s="55"/>
      <c r="C22" s="55"/>
      <c r="E22" s="74"/>
      <c r="F22" s="75"/>
      <c r="G22" s="75"/>
      <c r="H22" s="76">
        <f>E22*G22</f>
        <v>0</v>
      </c>
      <c r="I22" s="77"/>
    </row>
    <row r="23" spans="2:11" ht="18" customHeight="1" x14ac:dyDescent="0.25">
      <c r="B23" s="55"/>
      <c r="C23" s="55"/>
      <c r="E23" s="78"/>
      <c r="F23" s="79"/>
      <c r="G23" s="79"/>
      <c r="H23" s="80">
        <f>E23*G23</f>
        <v>0</v>
      </c>
      <c r="I23" s="77"/>
    </row>
    <row r="24" spans="2:11" ht="18" customHeight="1" x14ac:dyDescent="0.25">
      <c r="B24" s="55"/>
      <c r="C24" s="55"/>
      <c r="E24" s="81"/>
      <c r="F24" s="82"/>
      <c r="G24" s="82"/>
      <c r="H24" s="83">
        <f>E24*G24</f>
        <v>0</v>
      </c>
      <c r="I24" s="77"/>
    </row>
    <row r="25" spans="2:11" ht="18" customHeight="1" x14ac:dyDescent="0.25">
      <c r="B25" s="55"/>
      <c r="C25" s="55"/>
      <c r="H25" s="84">
        <f>SUM(H22:H24)</f>
        <v>0</v>
      </c>
      <c r="I25" s="85"/>
    </row>
    <row r="26" spans="2:11" ht="39" customHeight="1" x14ac:dyDescent="0.25">
      <c r="B26" s="55"/>
      <c r="C26" s="62" t="s">
        <v>78</v>
      </c>
    </row>
    <row r="27" spans="2:11" ht="15.75" x14ac:dyDescent="0.25">
      <c r="B27" s="55"/>
      <c r="C27" s="62" t="s">
        <v>79</v>
      </c>
    </row>
    <row r="28" spans="2:11" ht="57.75" customHeight="1" x14ac:dyDescent="0.25">
      <c r="B28" s="55"/>
    </row>
    <row r="29" spans="2:11" ht="19.5" customHeight="1" x14ac:dyDescent="0.25">
      <c r="B29" s="55"/>
      <c r="C29" s="62"/>
      <c r="D29" s="3"/>
      <c r="E29" s="3"/>
      <c r="F29" s="3"/>
      <c r="G29" s="3"/>
      <c r="H29" s="3"/>
      <c r="I29" s="3"/>
      <c r="J29" s="3"/>
      <c r="K29" s="3"/>
    </row>
    <row r="30" spans="2:11" ht="32.25" customHeight="1" x14ac:dyDescent="0.25">
      <c r="B30" s="55"/>
      <c r="C30" s="3"/>
      <c r="D30" s="3"/>
      <c r="E30" s="3"/>
      <c r="F30" s="3"/>
      <c r="G30" s="3"/>
      <c r="H30" s="3"/>
      <c r="I30" s="3"/>
      <c r="J30" s="3"/>
      <c r="K30" s="3"/>
    </row>
    <row r="31" spans="2:11" ht="17.25" customHeight="1" x14ac:dyDescent="0.25">
      <c r="C31" s="86"/>
    </row>
    <row r="32" spans="2:11" x14ac:dyDescent="0.25">
      <c r="C32" s="87"/>
    </row>
    <row r="33" spans="3:11" x14ac:dyDescent="0.25">
      <c r="C33" s="87"/>
    </row>
    <row r="34" spans="3:11" x14ac:dyDescent="0.25">
      <c r="C34" s="87"/>
    </row>
    <row r="35" spans="3:11" x14ac:dyDescent="0.25">
      <c r="C35" s="87"/>
    </row>
    <row r="47" spans="3:11" ht="23.25" customHeight="1" x14ac:dyDescent="0.25"/>
    <row r="48" spans="3:11" ht="7.5" customHeight="1" x14ac:dyDescent="0.25">
      <c r="C48" s="3"/>
      <c r="D48" s="3"/>
      <c r="E48" s="3"/>
      <c r="F48" s="3"/>
      <c r="G48" s="3"/>
      <c r="H48" s="3"/>
      <c r="I48" s="3"/>
      <c r="J48" s="3"/>
      <c r="K48" s="3"/>
    </row>
    <row r="51" spans="3:11" ht="27" customHeight="1" x14ac:dyDescent="0.25">
      <c r="C51" s="62"/>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3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N108"/>
  <sheetViews>
    <sheetView showGridLines="0" view="pageBreakPreview" zoomScale="85" zoomScaleNormal="85" zoomScaleSheetLayoutView="85" zoomScalePageLayoutView="10" workbookViewId="0">
      <selection activeCell="C12" sqref="C12"/>
    </sheetView>
  </sheetViews>
  <sheetFormatPr baseColWidth="10" defaultRowHeight="12.75" outlineLevelRow="1" x14ac:dyDescent="0.2"/>
  <cols>
    <col min="1" max="1" width="5.140625" style="1" customWidth="1"/>
    <col min="2" max="2" width="48" style="1" customWidth="1"/>
    <col min="3" max="3" width="34.140625" style="1" customWidth="1"/>
    <col min="4" max="4" width="47" style="1" customWidth="1"/>
    <col min="5" max="5" width="44.28515625" style="1" customWidth="1"/>
    <col min="6" max="6" width="35.85546875" style="1" customWidth="1"/>
    <col min="7" max="7" width="15.85546875" style="1" customWidth="1"/>
    <col min="8" max="8" width="14.42578125" style="1" customWidth="1"/>
    <col min="9" max="9" width="31.5703125" style="1" customWidth="1"/>
    <col min="10" max="11" width="16.42578125" style="1" customWidth="1"/>
    <col min="12" max="12" width="14.85546875" style="1" customWidth="1"/>
    <col min="13" max="254" width="11.42578125" style="1"/>
    <col min="255" max="255" width="5.140625" style="1" customWidth="1"/>
    <col min="256" max="256" width="48" style="1" customWidth="1"/>
    <col min="257" max="257" width="34.140625" style="1" customWidth="1"/>
    <col min="258" max="258" width="47" style="1" customWidth="1"/>
    <col min="259" max="261" width="44.28515625" style="1" customWidth="1"/>
    <col min="262" max="262" width="35.85546875" style="1" customWidth="1"/>
    <col min="263" max="263" width="15.85546875" style="1" customWidth="1"/>
    <col min="264" max="264" width="14.42578125" style="1" customWidth="1"/>
    <col min="265" max="265" width="31.5703125" style="1" customWidth="1"/>
    <col min="266" max="267" width="16.42578125" style="1" customWidth="1"/>
    <col min="268" max="268" width="14.85546875" style="1" customWidth="1"/>
    <col min="269" max="510" width="11.42578125" style="1"/>
    <col min="511" max="511" width="5.140625" style="1" customWidth="1"/>
    <col min="512" max="512" width="48" style="1" customWidth="1"/>
    <col min="513" max="513" width="34.140625" style="1" customWidth="1"/>
    <col min="514" max="514" width="47" style="1" customWidth="1"/>
    <col min="515" max="517" width="44.28515625" style="1" customWidth="1"/>
    <col min="518" max="518" width="35.85546875" style="1" customWidth="1"/>
    <col min="519" max="519" width="15.85546875" style="1" customWidth="1"/>
    <col min="520" max="520" width="14.42578125" style="1" customWidth="1"/>
    <col min="521" max="521" width="31.5703125" style="1" customWidth="1"/>
    <col min="522" max="523" width="16.42578125" style="1" customWidth="1"/>
    <col min="524" max="524" width="14.85546875" style="1" customWidth="1"/>
    <col min="525" max="766" width="11.42578125" style="1"/>
    <col min="767" max="767" width="5.140625" style="1" customWidth="1"/>
    <col min="768" max="768" width="48" style="1" customWidth="1"/>
    <col min="769" max="769" width="34.140625" style="1" customWidth="1"/>
    <col min="770" max="770" width="47" style="1" customWidth="1"/>
    <col min="771" max="773" width="44.28515625" style="1" customWidth="1"/>
    <col min="774" max="774" width="35.85546875" style="1" customWidth="1"/>
    <col min="775" max="775" width="15.85546875" style="1" customWidth="1"/>
    <col min="776" max="776" width="14.42578125" style="1" customWidth="1"/>
    <col min="777" max="777" width="31.5703125" style="1" customWidth="1"/>
    <col min="778" max="779" width="16.42578125" style="1" customWidth="1"/>
    <col min="780" max="780" width="14.85546875" style="1" customWidth="1"/>
    <col min="781" max="1022" width="11.42578125" style="1"/>
    <col min="1023" max="1023" width="5.140625" style="1" customWidth="1"/>
    <col min="1024" max="1024" width="48" style="1" customWidth="1"/>
    <col min="1025" max="1025" width="34.140625" style="1" customWidth="1"/>
    <col min="1026" max="1026" width="47" style="1" customWidth="1"/>
    <col min="1027" max="1029" width="44.28515625" style="1" customWidth="1"/>
    <col min="1030" max="1030" width="35.85546875" style="1" customWidth="1"/>
    <col min="1031" max="1031" width="15.85546875" style="1" customWidth="1"/>
    <col min="1032" max="1032" width="14.42578125" style="1" customWidth="1"/>
    <col min="1033" max="1033" width="31.5703125" style="1" customWidth="1"/>
    <col min="1034" max="1035" width="16.42578125" style="1" customWidth="1"/>
    <col min="1036" max="1036" width="14.85546875" style="1" customWidth="1"/>
    <col min="1037" max="1278" width="11.42578125" style="1"/>
    <col min="1279" max="1279" width="5.140625" style="1" customWidth="1"/>
    <col min="1280" max="1280" width="48" style="1" customWidth="1"/>
    <col min="1281" max="1281" width="34.140625" style="1" customWidth="1"/>
    <col min="1282" max="1282" width="47" style="1" customWidth="1"/>
    <col min="1283" max="1285" width="44.28515625" style="1" customWidth="1"/>
    <col min="1286" max="1286" width="35.85546875" style="1" customWidth="1"/>
    <col min="1287" max="1287" width="15.85546875" style="1" customWidth="1"/>
    <col min="1288" max="1288" width="14.42578125" style="1" customWidth="1"/>
    <col min="1289" max="1289" width="31.5703125" style="1" customWidth="1"/>
    <col min="1290" max="1291" width="16.42578125" style="1" customWidth="1"/>
    <col min="1292" max="1292" width="14.85546875" style="1" customWidth="1"/>
    <col min="1293" max="1534" width="11.42578125" style="1"/>
    <col min="1535" max="1535" width="5.140625" style="1" customWidth="1"/>
    <col min="1536" max="1536" width="48" style="1" customWidth="1"/>
    <col min="1537" max="1537" width="34.140625" style="1" customWidth="1"/>
    <col min="1538" max="1538" width="47" style="1" customWidth="1"/>
    <col min="1539" max="1541" width="44.28515625" style="1" customWidth="1"/>
    <col min="1542" max="1542" width="35.85546875" style="1" customWidth="1"/>
    <col min="1543" max="1543" width="15.85546875" style="1" customWidth="1"/>
    <col min="1544" max="1544" width="14.42578125" style="1" customWidth="1"/>
    <col min="1545" max="1545" width="31.5703125" style="1" customWidth="1"/>
    <col min="1546" max="1547" width="16.42578125" style="1" customWidth="1"/>
    <col min="1548" max="1548" width="14.85546875" style="1" customWidth="1"/>
    <col min="1549" max="1790" width="11.42578125" style="1"/>
    <col min="1791" max="1791" width="5.140625" style="1" customWidth="1"/>
    <col min="1792" max="1792" width="48" style="1" customWidth="1"/>
    <col min="1793" max="1793" width="34.140625" style="1" customWidth="1"/>
    <col min="1794" max="1794" width="47" style="1" customWidth="1"/>
    <col min="1795" max="1797" width="44.28515625" style="1" customWidth="1"/>
    <col min="1798" max="1798" width="35.85546875" style="1" customWidth="1"/>
    <col min="1799" max="1799" width="15.85546875" style="1" customWidth="1"/>
    <col min="1800" max="1800" width="14.42578125" style="1" customWidth="1"/>
    <col min="1801" max="1801" width="31.5703125" style="1" customWidth="1"/>
    <col min="1802" max="1803" width="16.42578125" style="1" customWidth="1"/>
    <col min="1804" max="1804" width="14.85546875" style="1" customWidth="1"/>
    <col min="1805" max="2046" width="11.42578125" style="1"/>
    <col min="2047" max="2047" width="5.140625" style="1" customWidth="1"/>
    <col min="2048" max="2048" width="48" style="1" customWidth="1"/>
    <col min="2049" max="2049" width="34.140625" style="1" customWidth="1"/>
    <col min="2050" max="2050" width="47" style="1" customWidth="1"/>
    <col min="2051" max="2053" width="44.28515625" style="1" customWidth="1"/>
    <col min="2054" max="2054" width="35.85546875" style="1" customWidth="1"/>
    <col min="2055" max="2055" width="15.85546875" style="1" customWidth="1"/>
    <col min="2056" max="2056" width="14.42578125" style="1" customWidth="1"/>
    <col min="2057" max="2057" width="31.5703125" style="1" customWidth="1"/>
    <col min="2058" max="2059" width="16.42578125" style="1" customWidth="1"/>
    <col min="2060" max="2060" width="14.85546875" style="1" customWidth="1"/>
    <col min="2061" max="2302" width="11.42578125" style="1"/>
    <col min="2303" max="2303" width="5.140625" style="1" customWidth="1"/>
    <col min="2304" max="2304" width="48" style="1" customWidth="1"/>
    <col min="2305" max="2305" width="34.140625" style="1" customWidth="1"/>
    <col min="2306" max="2306" width="47" style="1" customWidth="1"/>
    <col min="2307" max="2309" width="44.28515625" style="1" customWidth="1"/>
    <col min="2310" max="2310" width="35.85546875" style="1" customWidth="1"/>
    <col min="2311" max="2311" width="15.85546875" style="1" customWidth="1"/>
    <col min="2312" max="2312" width="14.42578125" style="1" customWidth="1"/>
    <col min="2313" max="2313" width="31.5703125" style="1" customWidth="1"/>
    <col min="2314" max="2315" width="16.42578125" style="1" customWidth="1"/>
    <col min="2316" max="2316" width="14.85546875" style="1" customWidth="1"/>
    <col min="2317" max="2558" width="11.42578125" style="1"/>
    <col min="2559" max="2559" width="5.140625" style="1" customWidth="1"/>
    <col min="2560" max="2560" width="48" style="1" customWidth="1"/>
    <col min="2561" max="2561" width="34.140625" style="1" customWidth="1"/>
    <col min="2562" max="2562" width="47" style="1" customWidth="1"/>
    <col min="2563" max="2565" width="44.28515625" style="1" customWidth="1"/>
    <col min="2566" max="2566" width="35.85546875" style="1" customWidth="1"/>
    <col min="2567" max="2567" width="15.85546875" style="1" customWidth="1"/>
    <col min="2568" max="2568" width="14.42578125" style="1" customWidth="1"/>
    <col min="2569" max="2569" width="31.5703125" style="1" customWidth="1"/>
    <col min="2570" max="2571" width="16.42578125" style="1" customWidth="1"/>
    <col min="2572" max="2572" width="14.85546875" style="1" customWidth="1"/>
    <col min="2573" max="2814" width="11.42578125" style="1"/>
    <col min="2815" max="2815" width="5.140625" style="1" customWidth="1"/>
    <col min="2816" max="2816" width="48" style="1" customWidth="1"/>
    <col min="2817" max="2817" width="34.140625" style="1" customWidth="1"/>
    <col min="2818" max="2818" width="47" style="1" customWidth="1"/>
    <col min="2819" max="2821" width="44.28515625" style="1" customWidth="1"/>
    <col min="2822" max="2822" width="35.85546875" style="1" customWidth="1"/>
    <col min="2823" max="2823" width="15.85546875" style="1" customWidth="1"/>
    <col min="2824" max="2824" width="14.42578125" style="1" customWidth="1"/>
    <col min="2825" max="2825" width="31.5703125" style="1" customWidth="1"/>
    <col min="2826" max="2827" width="16.42578125" style="1" customWidth="1"/>
    <col min="2828" max="2828" width="14.85546875" style="1" customWidth="1"/>
    <col min="2829" max="3070" width="11.42578125" style="1"/>
    <col min="3071" max="3071" width="5.140625" style="1" customWidth="1"/>
    <col min="3072" max="3072" width="48" style="1" customWidth="1"/>
    <col min="3073" max="3073" width="34.140625" style="1" customWidth="1"/>
    <col min="3074" max="3074" width="47" style="1" customWidth="1"/>
    <col min="3075" max="3077" width="44.28515625" style="1" customWidth="1"/>
    <col min="3078" max="3078" width="35.85546875" style="1" customWidth="1"/>
    <col min="3079" max="3079" width="15.85546875" style="1" customWidth="1"/>
    <col min="3080" max="3080" width="14.42578125" style="1" customWidth="1"/>
    <col min="3081" max="3081" width="31.5703125" style="1" customWidth="1"/>
    <col min="3082" max="3083" width="16.42578125" style="1" customWidth="1"/>
    <col min="3084" max="3084" width="14.85546875" style="1" customWidth="1"/>
    <col min="3085" max="3326" width="11.42578125" style="1"/>
    <col min="3327" max="3327" width="5.140625" style="1" customWidth="1"/>
    <col min="3328" max="3328" width="48" style="1" customWidth="1"/>
    <col min="3329" max="3329" width="34.140625" style="1" customWidth="1"/>
    <col min="3330" max="3330" width="47" style="1" customWidth="1"/>
    <col min="3331" max="3333" width="44.28515625" style="1" customWidth="1"/>
    <col min="3334" max="3334" width="35.85546875" style="1" customWidth="1"/>
    <col min="3335" max="3335" width="15.85546875" style="1" customWidth="1"/>
    <col min="3336" max="3336" width="14.42578125" style="1" customWidth="1"/>
    <col min="3337" max="3337" width="31.5703125" style="1" customWidth="1"/>
    <col min="3338" max="3339" width="16.42578125" style="1" customWidth="1"/>
    <col min="3340" max="3340" width="14.85546875" style="1" customWidth="1"/>
    <col min="3341" max="3582" width="11.42578125" style="1"/>
    <col min="3583" max="3583" width="5.140625" style="1" customWidth="1"/>
    <col min="3584" max="3584" width="48" style="1" customWidth="1"/>
    <col min="3585" max="3585" width="34.140625" style="1" customWidth="1"/>
    <col min="3586" max="3586" width="47" style="1" customWidth="1"/>
    <col min="3587" max="3589" width="44.28515625" style="1" customWidth="1"/>
    <col min="3590" max="3590" width="35.85546875" style="1" customWidth="1"/>
    <col min="3591" max="3591" width="15.85546875" style="1" customWidth="1"/>
    <col min="3592" max="3592" width="14.42578125" style="1" customWidth="1"/>
    <col min="3593" max="3593" width="31.5703125" style="1" customWidth="1"/>
    <col min="3594" max="3595" width="16.42578125" style="1" customWidth="1"/>
    <col min="3596" max="3596" width="14.85546875" style="1" customWidth="1"/>
    <col min="3597" max="3838" width="11.42578125" style="1"/>
    <col min="3839" max="3839" width="5.140625" style="1" customWidth="1"/>
    <col min="3840" max="3840" width="48" style="1" customWidth="1"/>
    <col min="3841" max="3841" width="34.140625" style="1" customWidth="1"/>
    <col min="3842" max="3842" width="47" style="1" customWidth="1"/>
    <col min="3843" max="3845" width="44.28515625" style="1" customWidth="1"/>
    <col min="3846" max="3846" width="35.85546875" style="1" customWidth="1"/>
    <col min="3847" max="3847" width="15.85546875" style="1" customWidth="1"/>
    <col min="3848" max="3848" width="14.42578125" style="1" customWidth="1"/>
    <col min="3849" max="3849" width="31.5703125" style="1" customWidth="1"/>
    <col min="3850" max="3851" width="16.42578125" style="1" customWidth="1"/>
    <col min="3852" max="3852" width="14.85546875" style="1" customWidth="1"/>
    <col min="3853" max="4094" width="11.42578125" style="1"/>
    <col min="4095" max="4095" width="5.140625" style="1" customWidth="1"/>
    <col min="4096" max="4096" width="48" style="1" customWidth="1"/>
    <col min="4097" max="4097" width="34.140625" style="1" customWidth="1"/>
    <col min="4098" max="4098" width="47" style="1" customWidth="1"/>
    <col min="4099" max="4101" width="44.28515625" style="1" customWidth="1"/>
    <col min="4102" max="4102" width="35.85546875" style="1" customWidth="1"/>
    <col min="4103" max="4103" width="15.85546875" style="1" customWidth="1"/>
    <col min="4104" max="4104" width="14.42578125" style="1" customWidth="1"/>
    <col min="4105" max="4105" width="31.5703125" style="1" customWidth="1"/>
    <col min="4106" max="4107" width="16.42578125" style="1" customWidth="1"/>
    <col min="4108" max="4108" width="14.85546875" style="1" customWidth="1"/>
    <col min="4109" max="4350" width="11.42578125" style="1"/>
    <col min="4351" max="4351" width="5.140625" style="1" customWidth="1"/>
    <col min="4352" max="4352" width="48" style="1" customWidth="1"/>
    <col min="4353" max="4353" width="34.140625" style="1" customWidth="1"/>
    <col min="4354" max="4354" width="47" style="1" customWidth="1"/>
    <col min="4355" max="4357" width="44.28515625" style="1" customWidth="1"/>
    <col min="4358" max="4358" width="35.85546875" style="1" customWidth="1"/>
    <col min="4359" max="4359" width="15.85546875" style="1" customWidth="1"/>
    <col min="4360" max="4360" width="14.42578125" style="1" customWidth="1"/>
    <col min="4361" max="4361" width="31.5703125" style="1" customWidth="1"/>
    <col min="4362" max="4363" width="16.42578125" style="1" customWidth="1"/>
    <col min="4364" max="4364" width="14.85546875" style="1" customWidth="1"/>
    <col min="4365" max="4606" width="11.42578125" style="1"/>
    <col min="4607" max="4607" width="5.140625" style="1" customWidth="1"/>
    <col min="4608" max="4608" width="48" style="1" customWidth="1"/>
    <col min="4609" max="4609" width="34.140625" style="1" customWidth="1"/>
    <col min="4610" max="4610" width="47" style="1" customWidth="1"/>
    <col min="4611" max="4613" width="44.28515625" style="1" customWidth="1"/>
    <col min="4614" max="4614" width="35.85546875" style="1" customWidth="1"/>
    <col min="4615" max="4615" width="15.85546875" style="1" customWidth="1"/>
    <col min="4616" max="4616" width="14.42578125" style="1" customWidth="1"/>
    <col min="4617" max="4617" width="31.5703125" style="1" customWidth="1"/>
    <col min="4618" max="4619" width="16.42578125" style="1" customWidth="1"/>
    <col min="4620" max="4620" width="14.85546875" style="1" customWidth="1"/>
    <col min="4621" max="4862" width="11.42578125" style="1"/>
    <col min="4863" max="4863" width="5.140625" style="1" customWidth="1"/>
    <col min="4864" max="4864" width="48" style="1" customWidth="1"/>
    <col min="4865" max="4865" width="34.140625" style="1" customWidth="1"/>
    <col min="4866" max="4866" width="47" style="1" customWidth="1"/>
    <col min="4867" max="4869" width="44.28515625" style="1" customWidth="1"/>
    <col min="4870" max="4870" width="35.85546875" style="1" customWidth="1"/>
    <col min="4871" max="4871" width="15.85546875" style="1" customWidth="1"/>
    <col min="4872" max="4872" width="14.42578125" style="1" customWidth="1"/>
    <col min="4873" max="4873" width="31.5703125" style="1" customWidth="1"/>
    <col min="4874" max="4875" width="16.42578125" style="1" customWidth="1"/>
    <col min="4876" max="4876" width="14.85546875" style="1" customWidth="1"/>
    <col min="4877" max="5118" width="11.42578125" style="1"/>
    <col min="5119" max="5119" width="5.140625" style="1" customWidth="1"/>
    <col min="5120" max="5120" width="48" style="1" customWidth="1"/>
    <col min="5121" max="5121" width="34.140625" style="1" customWidth="1"/>
    <col min="5122" max="5122" width="47" style="1" customWidth="1"/>
    <col min="5123" max="5125" width="44.28515625" style="1" customWidth="1"/>
    <col min="5126" max="5126" width="35.85546875" style="1" customWidth="1"/>
    <col min="5127" max="5127" width="15.85546875" style="1" customWidth="1"/>
    <col min="5128" max="5128" width="14.42578125" style="1" customWidth="1"/>
    <col min="5129" max="5129" width="31.5703125" style="1" customWidth="1"/>
    <col min="5130" max="5131" width="16.42578125" style="1" customWidth="1"/>
    <col min="5132" max="5132" width="14.85546875" style="1" customWidth="1"/>
    <col min="5133" max="5374" width="11.42578125" style="1"/>
    <col min="5375" max="5375" width="5.140625" style="1" customWidth="1"/>
    <col min="5376" max="5376" width="48" style="1" customWidth="1"/>
    <col min="5377" max="5377" width="34.140625" style="1" customWidth="1"/>
    <col min="5378" max="5378" width="47" style="1" customWidth="1"/>
    <col min="5379" max="5381" width="44.28515625" style="1" customWidth="1"/>
    <col min="5382" max="5382" width="35.85546875" style="1" customWidth="1"/>
    <col min="5383" max="5383" width="15.85546875" style="1" customWidth="1"/>
    <col min="5384" max="5384" width="14.42578125" style="1" customWidth="1"/>
    <col min="5385" max="5385" width="31.5703125" style="1" customWidth="1"/>
    <col min="5386" max="5387" width="16.42578125" style="1" customWidth="1"/>
    <col min="5388" max="5388" width="14.85546875" style="1" customWidth="1"/>
    <col min="5389" max="5630" width="11.42578125" style="1"/>
    <col min="5631" max="5631" width="5.140625" style="1" customWidth="1"/>
    <col min="5632" max="5632" width="48" style="1" customWidth="1"/>
    <col min="5633" max="5633" width="34.140625" style="1" customWidth="1"/>
    <col min="5634" max="5634" width="47" style="1" customWidth="1"/>
    <col min="5635" max="5637" width="44.28515625" style="1" customWidth="1"/>
    <col min="5638" max="5638" width="35.85546875" style="1" customWidth="1"/>
    <col min="5639" max="5639" width="15.85546875" style="1" customWidth="1"/>
    <col min="5640" max="5640" width="14.42578125" style="1" customWidth="1"/>
    <col min="5641" max="5641" width="31.5703125" style="1" customWidth="1"/>
    <col min="5642" max="5643" width="16.42578125" style="1" customWidth="1"/>
    <col min="5644" max="5644" width="14.85546875" style="1" customWidth="1"/>
    <col min="5645" max="5886" width="11.42578125" style="1"/>
    <col min="5887" max="5887" width="5.140625" style="1" customWidth="1"/>
    <col min="5888" max="5888" width="48" style="1" customWidth="1"/>
    <col min="5889" max="5889" width="34.140625" style="1" customWidth="1"/>
    <col min="5890" max="5890" width="47" style="1" customWidth="1"/>
    <col min="5891" max="5893" width="44.28515625" style="1" customWidth="1"/>
    <col min="5894" max="5894" width="35.85546875" style="1" customWidth="1"/>
    <col min="5895" max="5895" width="15.85546875" style="1" customWidth="1"/>
    <col min="5896" max="5896" width="14.42578125" style="1" customWidth="1"/>
    <col min="5897" max="5897" width="31.5703125" style="1" customWidth="1"/>
    <col min="5898" max="5899" width="16.42578125" style="1" customWidth="1"/>
    <col min="5900" max="5900" width="14.85546875" style="1" customWidth="1"/>
    <col min="5901" max="6142" width="11.42578125" style="1"/>
    <col min="6143" max="6143" width="5.140625" style="1" customWidth="1"/>
    <col min="6144" max="6144" width="48" style="1" customWidth="1"/>
    <col min="6145" max="6145" width="34.140625" style="1" customWidth="1"/>
    <col min="6146" max="6146" width="47" style="1" customWidth="1"/>
    <col min="6147" max="6149" width="44.28515625" style="1" customWidth="1"/>
    <col min="6150" max="6150" width="35.85546875" style="1" customWidth="1"/>
    <col min="6151" max="6151" width="15.85546875" style="1" customWidth="1"/>
    <col min="6152" max="6152" width="14.42578125" style="1" customWidth="1"/>
    <col min="6153" max="6153" width="31.5703125" style="1" customWidth="1"/>
    <col min="6154" max="6155" width="16.42578125" style="1" customWidth="1"/>
    <col min="6156" max="6156" width="14.85546875" style="1" customWidth="1"/>
    <col min="6157" max="6398" width="11.42578125" style="1"/>
    <col min="6399" max="6399" width="5.140625" style="1" customWidth="1"/>
    <col min="6400" max="6400" width="48" style="1" customWidth="1"/>
    <col min="6401" max="6401" width="34.140625" style="1" customWidth="1"/>
    <col min="6402" max="6402" width="47" style="1" customWidth="1"/>
    <col min="6403" max="6405" width="44.28515625" style="1" customWidth="1"/>
    <col min="6406" max="6406" width="35.85546875" style="1" customWidth="1"/>
    <col min="6407" max="6407" width="15.85546875" style="1" customWidth="1"/>
    <col min="6408" max="6408" width="14.42578125" style="1" customWidth="1"/>
    <col min="6409" max="6409" width="31.5703125" style="1" customWidth="1"/>
    <col min="6410" max="6411" width="16.42578125" style="1" customWidth="1"/>
    <col min="6412" max="6412" width="14.85546875" style="1" customWidth="1"/>
    <col min="6413" max="6654" width="11.42578125" style="1"/>
    <col min="6655" max="6655" width="5.140625" style="1" customWidth="1"/>
    <col min="6656" max="6656" width="48" style="1" customWidth="1"/>
    <col min="6657" max="6657" width="34.140625" style="1" customWidth="1"/>
    <col min="6658" max="6658" width="47" style="1" customWidth="1"/>
    <col min="6659" max="6661" width="44.28515625" style="1" customWidth="1"/>
    <col min="6662" max="6662" width="35.85546875" style="1" customWidth="1"/>
    <col min="6663" max="6663" width="15.85546875" style="1" customWidth="1"/>
    <col min="6664" max="6664" width="14.42578125" style="1" customWidth="1"/>
    <col min="6665" max="6665" width="31.5703125" style="1" customWidth="1"/>
    <col min="6666" max="6667" width="16.42578125" style="1" customWidth="1"/>
    <col min="6668" max="6668" width="14.85546875" style="1" customWidth="1"/>
    <col min="6669" max="6910" width="11.42578125" style="1"/>
    <col min="6911" max="6911" width="5.140625" style="1" customWidth="1"/>
    <col min="6912" max="6912" width="48" style="1" customWidth="1"/>
    <col min="6913" max="6913" width="34.140625" style="1" customWidth="1"/>
    <col min="6914" max="6914" width="47" style="1" customWidth="1"/>
    <col min="6915" max="6917" width="44.28515625" style="1" customWidth="1"/>
    <col min="6918" max="6918" width="35.85546875" style="1" customWidth="1"/>
    <col min="6919" max="6919" width="15.85546875" style="1" customWidth="1"/>
    <col min="6920" max="6920" width="14.42578125" style="1" customWidth="1"/>
    <col min="6921" max="6921" width="31.5703125" style="1" customWidth="1"/>
    <col min="6922" max="6923" width="16.42578125" style="1" customWidth="1"/>
    <col min="6924" max="6924" width="14.85546875" style="1" customWidth="1"/>
    <col min="6925" max="7166" width="11.42578125" style="1"/>
    <col min="7167" max="7167" width="5.140625" style="1" customWidth="1"/>
    <col min="7168" max="7168" width="48" style="1" customWidth="1"/>
    <col min="7169" max="7169" width="34.140625" style="1" customWidth="1"/>
    <col min="7170" max="7170" width="47" style="1" customWidth="1"/>
    <col min="7171" max="7173" width="44.28515625" style="1" customWidth="1"/>
    <col min="7174" max="7174" width="35.85546875" style="1" customWidth="1"/>
    <col min="7175" max="7175" width="15.85546875" style="1" customWidth="1"/>
    <col min="7176" max="7176" width="14.42578125" style="1" customWidth="1"/>
    <col min="7177" max="7177" width="31.5703125" style="1" customWidth="1"/>
    <col min="7178" max="7179" width="16.42578125" style="1" customWidth="1"/>
    <col min="7180" max="7180" width="14.85546875" style="1" customWidth="1"/>
    <col min="7181" max="7422" width="11.42578125" style="1"/>
    <col min="7423" max="7423" width="5.140625" style="1" customWidth="1"/>
    <col min="7424" max="7424" width="48" style="1" customWidth="1"/>
    <col min="7425" max="7425" width="34.140625" style="1" customWidth="1"/>
    <col min="7426" max="7426" width="47" style="1" customWidth="1"/>
    <col min="7427" max="7429" width="44.28515625" style="1" customWidth="1"/>
    <col min="7430" max="7430" width="35.85546875" style="1" customWidth="1"/>
    <col min="7431" max="7431" width="15.85546875" style="1" customWidth="1"/>
    <col min="7432" max="7432" width="14.42578125" style="1" customWidth="1"/>
    <col min="7433" max="7433" width="31.5703125" style="1" customWidth="1"/>
    <col min="7434" max="7435" width="16.42578125" style="1" customWidth="1"/>
    <col min="7436" max="7436" width="14.85546875" style="1" customWidth="1"/>
    <col min="7437" max="7678" width="11.42578125" style="1"/>
    <col min="7679" max="7679" width="5.140625" style="1" customWidth="1"/>
    <col min="7680" max="7680" width="48" style="1" customWidth="1"/>
    <col min="7681" max="7681" width="34.140625" style="1" customWidth="1"/>
    <col min="7682" max="7682" width="47" style="1" customWidth="1"/>
    <col min="7683" max="7685" width="44.28515625" style="1" customWidth="1"/>
    <col min="7686" max="7686" width="35.85546875" style="1" customWidth="1"/>
    <col min="7687" max="7687" width="15.85546875" style="1" customWidth="1"/>
    <col min="7688" max="7688" width="14.42578125" style="1" customWidth="1"/>
    <col min="7689" max="7689" width="31.5703125" style="1" customWidth="1"/>
    <col min="7690" max="7691" width="16.42578125" style="1" customWidth="1"/>
    <col min="7692" max="7692" width="14.85546875" style="1" customWidth="1"/>
    <col min="7693" max="7934" width="11.42578125" style="1"/>
    <col min="7935" max="7935" width="5.140625" style="1" customWidth="1"/>
    <col min="7936" max="7936" width="48" style="1" customWidth="1"/>
    <col min="7937" max="7937" width="34.140625" style="1" customWidth="1"/>
    <col min="7938" max="7938" width="47" style="1" customWidth="1"/>
    <col min="7939" max="7941" width="44.28515625" style="1" customWidth="1"/>
    <col min="7942" max="7942" width="35.85546875" style="1" customWidth="1"/>
    <col min="7943" max="7943" width="15.85546875" style="1" customWidth="1"/>
    <col min="7944" max="7944" width="14.42578125" style="1" customWidth="1"/>
    <col min="7945" max="7945" width="31.5703125" style="1" customWidth="1"/>
    <col min="7946" max="7947" width="16.42578125" style="1" customWidth="1"/>
    <col min="7948" max="7948" width="14.85546875" style="1" customWidth="1"/>
    <col min="7949" max="8190" width="11.42578125" style="1"/>
    <col min="8191" max="8191" width="5.140625" style="1" customWidth="1"/>
    <col min="8192" max="8192" width="48" style="1" customWidth="1"/>
    <col min="8193" max="8193" width="34.140625" style="1" customWidth="1"/>
    <col min="8194" max="8194" width="47" style="1" customWidth="1"/>
    <col min="8195" max="8197" width="44.28515625" style="1" customWidth="1"/>
    <col min="8198" max="8198" width="35.85546875" style="1" customWidth="1"/>
    <col min="8199" max="8199" width="15.85546875" style="1" customWidth="1"/>
    <col min="8200" max="8200" width="14.42578125" style="1" customWidth="1"/>
    <col min="8201" max="8201" width="31.5703125" style="1" customWidth="1"/>
    <col min="8202" max="8203" width="16.42578125" style="1" customWidth="1"/>
    <col min="8204" max="8204" width="14.85546875" style="1" customWidth="1"/>
    <col min="8205" max="8446" width="11.42578125" style="1"/>
    <col min="8447" max="8447" width="5.140625" style="1" customWidth="1"/>
    <col min="8448" max="8448" width="48" style="1" customWidth="1"/>
    <col min="8449" max="8449" width="34.140625" style="1" customWidth="1"/>
    <col min="8450" max="8450" width="47" style="1" customWidth="1"/>
    <col min="8451" max="8453" width="44.28515625" style="1" customWidth="1"/>
    <col min="8454" max="8454" width="35.85546875" style="1" customWidth="1"/>
    <col min="8455" max="8455" width="15.85546875" style="1" customWidth="1"/>
    <col min="8456" max="8456" width="14.42578125" style="1" customWidth="1"/>
    <col min="8457" max="8457" width="31.5703125" style="1" customWidth="1"/>
    <col min="8458" max="8459" width="16.42578125" style="1" customWidth="1"/>
    <col min="8460" max="8460" width="14.85546875" style="1" customWidth="1"/>
    <col min="8461" max="8702" width="11.42578125" style="1"/>
    <col min="8703" max="8703" width="5.140625" style="1" customWidth="1"/>
    <col min="8704" max="8704" width="48" style="1" customWidth="1"/>
    <col min="8705" max="8705" width="34.140625" style="1" customWidth="1"/>
    <col min="8706" max="8706" width="47" style="1" customWidth="1"/>
    <col min="8707" max="8709" width="44.28515625" style="1" customWidth="1"/>
    <col min="8710" max="8710" width="35.85546875" style="1" customWidth="1"/>
    <col min="8711" max="8711" width="15.85546875" style="1" customWidth="1"/>
    <col min="8712" max="8712" width="14.42578125" style="1" customWidth="1"/>
    <col min="8713" max="8713" width="31.5703125" style="1" customWidth="1"/>
    <col min="8714" max="8715" width="16.42578125" style="1" customWidth="1"/>
    <col min="8716" max="8716" width="14.85546875" style="1" customWidth="1"/>
    <col min="8717" max="8958" width="11.42578125" style="1"/>
    <col min="8959" max="8959" width="5.140625" style="1" customWidth="1"/>
    <col min="8960" max="8960" width="48" style="1" customWidth="1"/>
    <col min="8961" max="8961" width="34.140625" style="1" customWidth="1"/>
    <col min="8962" max="8962" width="47" style="1" customWidth="1"/>
    <col min="8963" max="8965" width="44.28515625" style="1" customWidth="1"/>
    <col min="8966" max="8966" width="35.85546875" style="1" customWidth="1"/>
    <col min="8967" max="8967" width="15.85546875" style="1" customWidth="1"/>
    <col min="8968" max="8968" width="14.42578125" style="1" customWidth="1"/>
    <col min="8969" max="8969" width="31.5703125" style="1" customWidth="1"/>
    <col min="8970" max="8971" width="16.42578125" style="1" customWidth="1"/>
    <col min="8972" max="8972" width="14.85546875" style="1" customWidth="1"/>
    <col min="8973" max="9214" width="11.42578125" style="1"/>
    <col min="9215" max="9215" width="5.140625" style="1" customWidth="1"/>
    <col min="9216" max="9216" width="48" style="1" customWidth="1"/>
    <col min="9217" max="9217" width="34.140625" style="1" customWidth="1"/>
    <col min="9218" max="9218" width="47" style="1" customWidth="1"/>
    <col min="9219" max="9221" width="44.28515625" style="1" customWidth="1"/>
    <col min="9222" max="9222" width="35.85546875" style="1" customWidth="1"/>
    <col min="9223" max="9223" width="15.85546875" style="1" customWidth="1"/>
    <col min="9224" max="9224" width="14.42578125" style="1" customWidth="1"/>
    <col min="9225" max="9225" width="31.5703125" style="1" customWidth="1"/>
    <col min="9226" max="9227" width="16.42578125" style="1" customWidth="1"/>
    <col min="9228" max="9228" width="14.85546875" style="1" customWidth="1"/>
    <col min="9229" max="9470" width="11.42578125" style="1"/>
    <col min="9471" max="9471" width="5.140625" style="1" customWidth="1"/>
    <col min="9472" max="9472" width="48" style="1" customWidth="1"/>
    <col min="9473" max="9473" width="34.140625" style="1" customWidth="1"/>
    <col min="9474" max="9474" width="47" style="1" customWidth="1"/>
    <col min="9475" max="9477" width="44.28515625" style="1" customWidth="1"/>
    <col min="9478" max="9478" width="35.85546875" style="1" customWidth="1"/>
    <col min="9479" max="9479" width="15.85546875" style="1" customWidth="1"/>
    <col min="9480" max="9480" width="14.42578125" style="1" customWidth="1"/>
    <col min="9481" max="9481" width="31.5703125" style="1" customWidth="1"/>
    <col min="9482" max="9483" width="16.42578125" style="1" customWidth="1"/>
    <col min="9484" max="9484" width="14.85546875" style="1" customWidth="1"/>
    <col min="9485" max="9726" width="11.42578125" style="1"/>
    <col min="9727" max="9727" width="5.140625" style="1" customWidth="1"/>
    <col min="9728" max="9728" width="48" style="1" customWidth="1"/>
    <col min="9729" max="9729" width="34.140625" style="1" customWidth="1"/>
    <col min="9730" max="9730" width="47" style="1" customWidth="1"/>
    <col min="9731" max="9733" width="44.28515625" style="1" customWidth="1"/>
    <col min="9734" max="9734" width="35.85546875" style="1" customWidth="1"/>
    <col min="9735" max="9735" width="15.85546875" style="1" customWidth="1"/>
    <col min="9736" max="9736" width="14.42578125" style="1" customWidth="1"/>
    <col min="9737" max="9737" width="31.5703125" style="1" customWidth="1"/>
    <col min="9738" max="9739" width="16.42578125" style="1" customWidth="1"/>
    <col min="9740" max="9740" width="14.85546875" style="1" customWidth="1"/>
    <col min="9741" max="9982" width="11.42578125" style="1"/>
    <col min="9983" max="9983" width="5.140625" style="1" customWidth="1"/>
    <col min="9984" max="9984" width="48" style="1" customWidth="1"/>
    <col min="9985" max="9985" width="34.140625" style="1" customWidth="1"/>
    <col min="9986" max="9986" width="47" style="1" customWidth="1"/>
    <col min="9987" max="9989" width="44.28515625" style="1" customWidth="1"/>
    <col min="9990" max="9990" width="35.85546875" style="1" customWidth="1"/>
    <col min="9991" max="9991" width="15.85546875" style="1" customWidth="1"/>
    <col min="9992" max="9992" width="14.42578125" style="1" customWidth="1"/>
    <col min="9993" max="9993" width="31.5703125" style="1" customWidth="1"/>
    <col min="9994" max="9995" width="16.42578125" style="1" customWidth="1"/>
    <col min="9996" max="9996" width="14.85546875" style="1" customWidth="1"/>
    <col min="9997" max="10238" width="11.42578125" style="1"/>
    <col min="10239" max="10239" width="5.140625" style="1" customWidth="1"/>
    <col min="10240" max="10240" width="48" style="1" customWidth="1"/>
    <col min="10241" max="10241" width="34.140625" style="1" customWidth="1"/>
    <col min="10242" max="10242" width="47" style="1" customWidth="1"/>
    <col min="10243" max="10245" width="44.28515625" style="1" customWidth="1"/>
    <col min="10246" max="10246" width="35.85546875" style="1" customWidth="1"/>
    <col min="10247" max="10247" width="15.85546875" style="1" customWidth="1"/>
    <col min="10248" max="10248" width="14.42578125" style="1" customWidth="1"/>
    <col min="10249" max="10249" width="31.5703125" style="1" customWidth="1"/>
    <col min="10250" max="10251" width="16.42578125" style="1" customWidth="1"/>
    <col min="10252" max="10252" width="14.85546875" style="1" customWidth="1"/>
    <col min="10253" max="10494" width="11.42578125" style="1"/>
    <col min="10495" max="10495" width="5.140625" style="1" customWidth="1"/>
    <col min="10496" max="10496" width="48" style="1" customWidth="1"/>
    <col min="10497" max="10497" width="34.140625" style="1" customWidth="1"/>
    <col min="10498" max="10498" width="47" style="1" customWidth="1"/>
    <col min="10499" max="10501" width="44.28515625" style="1" customWidth="1"/>
    <col min="10502" max="10502" width="35.85546875" style="1" customWidth="1"/>
    <col min="10503" max="10503" width="15.85546875" style="1" customWidth="1"/>
    <col min="10504" max="10504" width="14.42578125" style="1" customWidth="1"/>
    <col min="10505" max="10505" width="31.5703125" style="1" customWidth="1"/>
    <col min="10506" max="10507" width="16.42578125" style="1" customWidth="1"/>
    <col min="10508" max="10508" width="14.85546875" style="1" customWidth="1"/>
    <col min="10509" max="10750" width="11.42578125" style="1"/>
    <col min="10751" max="10751" width="5.140625" style="1" customWidth="1"/>
    <col min="10752" max="10752" width="48" style="1" customWidth="1"/>
    <col min="10753" max="10753" width="34.140625" style="1" customWidth="1"/>
    <col min="10754" max="10754" width="47" style="1" customWidth="1"/>
    <col min="10755" max="10757" width="44.28515625" style="1" customWidth="1"/>
    <col min="10758" max="10758" width="35.85546875" style="1" customWidth="1"/>
    <col min="10759" max="10759" width="15.85546875" style="1" customWidth="1"/>
    <col min="10760" max="10760" width="14.42578125" style="1" customWidth="1"/>
    <col min="10761" max="10761" width="31.5703125" style="1" customWidth="1"/>
    <col min="10762" max="10763" width="16.42578125" style="1" customWidth="1"/>
    <col min="10764" max="10764" width="14.85546875" style="1" customWidth="1"/>
    <col min="10765" max="11006" width="11.42578125" style="1"/>
    <col min="11007" max="11007" width="5.140625" style="1" customWidth="1"/>
    <col min="11008" max="11008" width="48" style="1" customWidth="1"/>
    <col min="11009" max="11009" width="34.140625" style="1" customWidth="1"/>
    <col min="11010" max="11010" width="47" style="1" customWidth="1"/>
    <col min="11011" max="11013" width="44.28515625" style="1" customWidth="1"/>
    <col min="11014" max="11014" width="35.85546875" style="1" customWidth="1"/>
    <col min="11015" max="11015" width="15.85546875" style="1" customWidth="1"/>
    <col min="11016" max="11016" width="14.42578125" style="1" customWidth="1"/>
    <col min="11017" max="11017" width="31.5703125" style="1" customWidth="1"/>
    <col min="11018" max="11019" width="16.42578125" style="1" customWidth="1"/>
    <col min="11020" max="11020" width="14.85546875" style="1" customWidth="1"/>
    <col min="11021" max="11262" width="11.42578125" style="1"/>
    <col min="11263" max="11263" width="5.140625" style="1" customWidth="1"/>
    <col min="11264" max="11264" width="48" style="1" customWidth="1"/>
    <col min="11265" max="11265" width="34.140625" style="1" customWidth="1"/>
    <col min="11266" max="11266" width="47" style="1" customWidth="1"/>
    <col min="11267" max="11269" width="44.28515625" style="1" customWidth="1"/>
    <col min="11270" max="11270" width="35.85546875" style="1" customWidth="1"/>
    <col min="11271" max="11271" width="15.85546875" style="1" customWidth="1"/>
    <col min="11272" max="11272" width="14.42578125" style="1" customWidth="1"/>
    <col min="11273" max="11273" width="31.5703125" style="1" customWidth="1"/>
    <col min="11274" max="11275" width="16.42578125" style="1" customWidth="1"/>
    <col min="11276" max="11276" width="14.85546875" style="1" customWidth="1"/>
    <col min="11277" max="11518" width="11.42578125" style="1"/>
    <col min="11519" max="11519" width="5.140625" style="1" customWidth="1"/>
    <col min="11520" max="11520" width="48" style="1" customWidth="1"/>
    <col min="11521" max="11521" width="34.140625" style="1" customWidth="1"/>
    <col min="11522" max="11522" width="47" style="1" customWidth="1"/>
    <col min="11523" max="11525" width="44.28515625" style="1" customWidth="1"/>
    <col min="11526" max="11526" width="35.85546875" style="1" customWidth="1"/>
    <col min="11527" max="11527" width="15.85546875" style="1" customWidth="1"/>
    <col min="11528" max="11528" width="14.42578125" style="1" customWidth="1"/>
    <col min="11529" max="11529" width="31.5703125" style="1" customWidth="1"/>
    <col min="11530" max="11531" width="16.42578125" style="1" customWidth="1"/>
    <col min="11532" max="11532" width="14.85546875" style="1" customWidth="1"/>
    <col min="11533" max="11774" width="11.42578125" style="1"/>
    <col min="11775" max="11775" width="5.140625" style="1" customWidth="1"/>
    <col min="11776" max="11776" width="48" style="1" customWidth="1"/>
    <col min="11777" max="11777" width="34.140625" style="1" customWidth="1"/>
    <col min="11778" max="11778" width="47" style="1" customWidth="1"/>
    <col min="11779" max="11781" width="44.28515625" style="1" customWidth="1"/>
    <col min="11782" max="11782" width="35.85546875" style="1" customWidth="1"/>
    <col min="11783" max="11783" width="15.85546875" style="1" customWidth="1"/>
    <col min="11784" max="11784" width="14.42578125" style="1" customWidth="1"/>
    <col min="11785" max="11785" width="31.5703125" style="1" customWidth="1"/>
    <col min="11786" max="11787" width="16.42578125" style="1" customWidth="1"/>
    <col min="11788" max="11788" width="14.85546875" style="1" customWidth="1"/>
    <col min="11789" max="12030" width="11.42578125" style="1"/>
    <col min="12031" max="12031" width="5.140625" style="1" customWidth="1"/>
    <col min="12032" max="12032" width="48" style="1" customWidth="1"/>
    <col min="12033" max="12033" width="34.140625" style="1" customWidth="1"/>
    <col min="12034" max="12034" width="47" style="1" customWidth="1"/>
    <col min="12035" max="12037" width="44.28515625" style="1" customWidth="1"/>
    <col min="12038" max="12038" width="35.85546875" style="1" customWidth="1"/>
    <col min="12039" max="12039" width="15.85546875" style="1" customWidth="1"/>
    <col min="12040" max="12040" width="14.42578125" style="1" customWidth="1"/>
    <col min="12041" max="12041" width="31.5703125" style="1" customWidth="1"/>
    <col min="12042" max="12043" width="16.42578125" style="1" customWidth="1"/>
    <col min="12044" max="12044" width="14.85546875" style="1" customWidth="1"/>
    <col min="12045" max="12286" width="11.42578125" style="1"/>
    <col min="12287" max="12287" width="5.140625" style="1" customWidth="1"/>
    <col min="12288" max="12288" width="48" style="1" customWidth="1"/>
    <col min="12289" max="12289" width="34.140625" style="1" customWidth="1"/>
    <col min="12290" max="12290" width="47" style="1" customWidth="1"/>
    <col min="12291" max="12293" width="44.28515625" style="1" customWidth="1"/>
    <col min="12294" max="12294" width="35.85546875" style="1" customWidth="1"/>
    <col min="12295" max="12295" width="15.85546875" style="1" customWidth="1"/>
    <col min="12296" max="12296" width="14.42578125" style="1" customWidth="1"/>
    <col min="12297" max="12297" width="31.5703125" style="1" customWidth="1"/>
    <col min="12298" max="12299" width="16.42578125" style="1" customWidth="1"/>
    <col min="12300" max="12300" width="14.85546875" style="1" customWidth="1"/>
    <col min="12301" max="12542" width="11.42578125" style="1"/>
    <col min="12543" max="12543" width="5.140625" style="1" customWidth="1"/>
    <col min="12544" max="12544" width="48" style="1" customWidth="1"/>
    <col min="12545" max="12545" width="34.140625" style="1" customWidth="1"/>
    <col min="12546" max="12546" width="47" style="1" customWidth="1"/>
    <col min="12547" max="12549" width="44.28515625" style="1" customWidth="1"/>
    <col min="12550" max="12550" width="35.85546875" style="1" customWidth="1"/>
    <col min="12551" max="12551" width="15.85546875" style="1" customWidth="1"/>
    <col min="12552" max="12552" width="14.42578125" style="1" customWidth="1"/>
    <col min="12553" max="12553" width="31.5703125" style="1" customWidth="1"/>
    <col min="12554" max="12555" width="16.42578125" style="1" customWidth="1"/>
    <col min="12556" max="12556" width="14.85546875" style="1" customWidth="1"/>
    <col min="12557" max="12798" width="11.42578125" style="1"/>
    <col min="12799" max="12799" width="5.140625" style="1" customWidth="1"/>
    <col min="12800" max="12800" width="48" style="1" customWidth="1"/>
    <col min="12801" max="12801" width="34.140625" style="1" customWidth="1"/>
    <col min="12802" max="12802" width="47" style="1" customWidth="1"/>
    <col min="12803" max="12805" width="44.28515625" style="1" customWidth="1"/>
    <col min="12806" max="12806" width="35.85546875" style="1" customWidth="1"/>
    <col min="12807" max="12807" width="15.85546875" style="1" customWidth="1"/>
    <col min="12808" max="12808" width="14.42578125" style="1" customWidth="1"/>
    <col min="12809" max="12809" width="31.5703125" style="1" customWidth="1"/>
    <col min="12810" max="12811" width="16.42578125" style="1" customWidth="1"/>
    <col min="12812" max="12812" width="14.85546875" style="1" customWidth="1"/>
    <col min="12813" max="13054" width="11.42578125" style="1"/>
    <col min="13055" max="13055" width="5.140625" style="1" customWidth="1"/>
    <col min="13056" max="13056" width="48" style="1" customWidth="1"/>
    <col min="13057" max="13057" width="34.140625" style="1" customWidth="1"/>
    <col min="13058" max="13058" width="47" style="1" customWidth="1"/>
    <col min="13059" max="13061" width="44.28515625" style="1" customWidth="1"/>
    <col min="13062" max="13062" width="35.85546875" style="1" customWidth="1"/>
    <col min="13063" max="13063" width="15.85546875" style="1" customWidth="1"/>
    <col min="13064" max="13064" width="14.42578125" style="1" customWidth="1"/>
    <col min="13065" max="13065" width="31.5703125" style="1" customWidth="1"/>
    <col min="13066" max="13067" width="16.42578125" style="1" customWidth="1"/>
    <col min="13068" max="13068" width="14.85546875" style="1" customWidth="1"/>
    <col min="13069" max="13310" width="11.42578125" style="1"/>
    <col min="13311" max="13311" width="5.140625" style="1" customWidth="1"/>
    <col min="13312" max="13312" width="48" style="1" customWidth="1"/>
    <col min="13313" max="13313" width="34.140625" style="1" customWidth="1"/>
    <col min="13314" max="13314" width="47" style="1" customWidth="1"/>
    <col min="13315" max="13317" width="44.28515625" style="1" customWidth="1"/>
    <col min="13318" max="13318" width="35.85546875" style="1" customWidth="1"/>
    <col min="13319" max="13319" width="15.85546875" style="1" customWidth="1"/>
    <col min="13320" max="13320" width="14.42578125" style="1" customWidth="1"/>
    <col min="13321" max="13321" width="31.5703125" style="1" customWidth="1"/>
    <col min="13322" max="13323" width="16.42578125" style="1" customWidth="1"/>
    <col min="13324" max="13324" width="14.85546875" style="1" customWidth="1"/>
    <col min="13325" max="13566" width="11.42578125" style="1"/>
    <col min="13567" max="13567" width="5.140625" style="1" customWidth="1"/>
    <col min="13568" max="13568" width="48" style="1" customWidth="1"/>
    <col min="13569" max="13569" width="34.140625" style="1" customWidth="1"/>
    <col min="13570" max="13570" width="47" style="1" customWidth="1"/>
    <col min="13571" max="13573" width="44.28515625" style="1" customWidth="1"/>
    <col min="13574" max="13574" width="35.85546875" style="1" customWidth="1"/>
    <col min="13575" max="13575" width="15.85546875" style="1" customWidth="1"/>
    <col min="13576" max="13576" width="14.42578125" style="1" customWidth="1"/>
    <col min="13577" max="13577" width="31.5703125" style="1" customWidth="1"/>
    <col min="13578" max="13579" width="16.42578125" style="1" customWidth="1"/>
    <col min="13580" max="13580" width="14.85546875" style="1" customWidth="1"/>
    <col min="13581" max="13822" width="11.42578125" style="1"/>
    <col min="13823" max="13823" width="5.140625" style="1" customWidth="1"/>
    <col min="13824" max="13824" width="48" style="1" customWidth="1"/>
    <col min="13825" max="13825" width="34.140625" style="1" customWidth="1"/>
    <col min="13826" max="13826" width="47" style="1" customWidth="1"/>
    <col min="13827" max="13829" width="44.28515625" style="1" customWidth="1"/>
    <col min="13830" max="13830" width="35.85546875" style="1" customWidth="1"/>
    <col min="13831" max="13831" width="15.85546875" style="1" customWidth="1"/>
    <col min="13832" max="13832" width="14.42578125" style="1" customWidth="1"/>
    <col min="13833" max="13833" width="31.5703125" style="1" customWidth="1"/>
    <col min="13834" max="13835" width="16.42578125" style="1" customWidth="1"/>
    <col min="13836" max="13836" width="14.85546875" style="1" customWidth="1"/>
    <col min="13837" max="14078" width="11.42578125" style="1"/>
    <col min="14079" max="14079" width="5.140625" style="1" customWidth="1"/>
    <col min="14080" max="14080" width="48" style="1" customWidth="1"/>
    <col min="14081" max="14081" width="34.140625" style="1" customWidth="1"/>
    <col min="14082" max="14082" width="47" style="1" customWidth="1"/>
    <col min="14083" max="14085" width="44.28515625" style="1" customWidth="1"/>
    <col min="14086" max="14086" width="35.85546875" style="1" customWidth="1"/>
    <col min="14087" max="14087" width="15.85546875" style="1" customWidth="1"/>
    <col min="14088" max="14088" width="14.42578125" style="1" customWidth="1"/>
    <col min="14089" max="14089" width="31.5703125" style="1" customWidth="1"/>
    <col min="14090" max="14091" width="16.42578125" style="1" customWidth="1"/>
    <col min="14092" max="14092" width="14.85546875" style="1" customWidth="1"/>
    <col min="14093" max="14334" width="11.42578125" style="1"/>
    <col min="14335" max="14335" width="5.140625" style="1" customWidth="1"/>
    <col min="14336" max="14336" width="48" style="1" customWidth="1"/>
    <col min="14337" max="14337" width="34.140625" style="1" customWidth="1"/>
    <col min="14338" max="14338" width="47" style="1" customWidth="1"/>
    <col min="14339" max="14341" width="44.28515625" style="1" customWidth="1"/>
    <col min="14342" max="14342" width="35.85546875" style="1" customWidth="1"/>
    <col min="14343" max="14343" width="15.85546875" style="1" customWidth="1"/>
    <col min="14344" max="14344" width="14.42578125" style="1" customWidth="1"/>
    <col min="14345" max="14345" width="31.5703125" style="1" customWidth="1"/>
    <col min="14346" max="14347" width="16.42578125" style="1" customWidth="1"/>
    <col min="14348" max="14348" width="14.85546875" style="1" customWidth="1"/>
    <col min="14349" max="14590" width="11.42578125" style="1"/>
    <col min="14591" max="14591" width="5.140625" style="1" customWidth="1"/>
    <col min="14592" max="14592" width="48" style="1" customWidth="1"/>
    <col min="14593" max="14593" width="34.140625" style="1" customWidth="1"/>
    <col min="14594" max="14594" width="47" style="1" customWidth="1"/>
    <col min="14595" max="14597" width="44.28515625" style="1" customWidth="1"/>
    <col min="14598" max="14598" width="35.85546875" style="1" customWidth="1"/>
    <col min="14599" max="14599" width="15.85546875" style="1" customWidth="1"/>
    <col min="14600" max="14600" width="14.42578125" style="1" customWidth="1"/>
    <col min="14601" max="14601" width="31.5703125" style="1" customWidth="1"/>
    <col min="14602" max="14603" width="16.42578125" style="1" customWidth="1"/>
    <col min="14604" max="14604" width="14.85546875" style="1" customWidth="1"/>
    <col min="14605" max="14846" width="11.42578125" style="1"/>
    <col min="14847" max="14847" width="5.140625" style="1" customWidth="1"/>
    <col min="14848" max="14848" width="48" style="1" customWidth="1"/>
    <col min="14849" max="14849" width="34.140625" style="1" customWidth="1"/>
    <col min="14850" max="14850" width="47" style="1" customWidth="1"/>
    <col min="14851" max="14853" width="44.28515625" style="1" customWidth="1"/>
    <col min="14854" max="14854" width="35.85546875" style="1" customWidth="1"/>
    <col min="14855" max="14855" width="15.85546875" style="1" customWidth="1"/>
    <col min="14856" max="14856" width="14.42578125" style="1" customWidth="1"/>
    <col min="14857" max="14857" width="31.5703125" style="1" customWidth="1"/>
    <col min="14858" max="14859" width="16.42578125" style="1" customWidth="1"/>
    <col min="14860" max="14860" width="14.85546875" style="1" customWidth="1"/>
    <col min="14861" max="15102" width="11.42578125" style="1"/>
    <col min="15103" max="15103" width="5.140625" style="1" customWidth="1"/>
    <col min="15104" max="15104" width="48" style="1" customWidth="1"/>
    <col min="15105" max="15105" width="34.140625" style="1" customWidth="1"/>
    <col min="15106" max="15106" width="47" style="1" customWidth="1"/>
    <col min="15107" max="15109" width="44.28515625" style="1" customWidth="1"/>
    <col min="15110" max="15110" width="35.85546875" style="1" customWidth="1"/>
    <col min="15111" max="15111" width="15.85546875" style="1" customWidth="1"/>
    <col min="15112" max="15112" width="14.42578125" style="1" customWidth="1"/>
    <col min="15113" max="15113" width="31.5703125" style="1" customWidth="1"/>
    <col min="15114" max="15115" width="16.42578125" style="1" customWidth="1"/>
    <col min="15116" max="15116" width="14.85546875" style="1" customWidth="1"/>
    <col min="15117" max="15358" width="11.42578125" style="1"/>
    <col min="15359" max="15359" width="5.140625" style="1" customWidth="1"/>
    <col min="15360" max="15360" width="48" style="1" customWidth="1"/>
    <col min="15361" max="15361" width="34.140625" style="1" customWidth="1"/>
    <col min="15362" max="15362" width="47" style="1" customWidth="1"/>
    <col min="15363" max="15365" width="44.28515625" style="1" customWidth="1"/>
    <col min="15366" max="15366" width="35.85546875" style="1" customWidth="1"/>
    <col min="15367" max="15367" width="15.85546875" style="1" customWidth="1"/>
    <col min="15368" max="15368" width="14.42578125" style="1" customWidth="1"/>
    <col min="15369" max="15369" width="31.5703125" style="1" customWidth="1"/>
    <col min="15370" max="15371" width="16.42578125" style="1" customWidth="1"/>
    <col min="15372" max="15372" width="14.85546875" style="1" customWidth="1"/>
    <col min="15373" max="15614" width="11.42578125" style="1"/>
    <col min="15615" max="15615" width="5.140625" style="1" customWidth="1"/>
    <col min="15616" max="15616" width="48" style="1" customWidth="1"/>
    <col min="15617" max="15617" width="34.140625" style="1" customWidth="1"/>
    <col min="15618" max="15618" width="47" style="1" customWidth="1"/>
    <col min="15619" max="15621" width="44.28515625" style="1" customWidth="1"/>
    <col min="15622" max="15622" width="35.85546875" style="1" customWidth="1"/>
    <col min="15623" max="15623" width="15.85546875" style="1" customWidth="1"/>
    <col min="15624" max="15624" width="14.42578125" style="1" customWidth="1"/>
    <col min="15625" max="15625" width="31.5703125" style="1" customWidth="1"/>
    <col min="15626" max="15627" width="16.42578125" style="1" customWidth="1"/>
    <col min="15628" max="15628" width="14.85546875" style="1" customWidth="1"/>
    <col min="15629" max="15870" width="11.42578125" style="1"/>
    <col min="15871" max="15871" width="5.140625" style="1" customWidth="1"/>
    <col min="15872" max="15872" width="48" style="1" customWidth="1"/>
    <col min="15873" max="15873" width="34.140625" style="1" customWidth="1"/>
    <col min="15874" max="15874" width="47" style="1" customWidth="1"/>
    <col min="15875" max="15877" width="44.28515625" style="1" customWidth="1"/>
    <col min="15878" max="15878" width="35.85546875" style="1" customWidth="1"/>
    <col min="15879" max="15879" width="15.85546875" style="1" customWidth="1"/>
    <col min="15880" max="15880" width="14.42578125" style="1" customWidth="1"/>
    <col min="15881" max="15881" width="31.5703125" style="1" customWidth="1"/>
    <col min="15882" max="15883" width="16.42578125" style="1" customWidth="1"/>
    <col min="15884" max="15884" width="14.85546875" style="1" customWidth="1"/>
    <col min="15885" max="16126" width="11.42578125" style="1"/>
    <col min="16127" max="16127" width="5.140625" style="1" customWidth="1"/>
    <col min="16128" max="16128" width="48" style="1" customWidth="1"/>
    <col min="16129" max="16129" width="34.140625" style="1" customWidth="1"/>
    <col min="16130" max="16130" width="47" style="1" customWidth="1"/>
    <col min="16131" max="16133" width="44.28515625" style="1" customWidth="1"/>
    <col min="16134" max="16134" width="35.85546875" style="1" customWidth="1"/>
    <col min="16135" max="16135" width="15.85546875" style="1" customWidth="1"/>
    <col min="16136" max="16136" width="14.42578125" style="1" customWidth="1"/>
    <col min="16137" max="16137" width="31.5703125" style="1" customWidth="1"/>
    <col min="16138" max="16139" width="16.42578125" style="1" customWidth="1"/>
    <col min="16140" max="16140" width="14.85546875" style="1" customWidth="1"/>
    <col min="16141" max="16384" width="11.42578125" style="1"/>
  </cols>
  <sheetData>
    <row r="1" spans="2:14" ht="30" x14ac:dyDescent="0.25">
      <c r="B1" s="47" t="s">
        <v>56</v>
      </c>
      <c r="C1" s="47"/>
      <c r="D1" s="43"/>
      <c r="E1" s="24"/>
    </row>
    <row r="2" spans="2:14" ht="18" x14ac:dyDescent="0.25">
      <c r="B2" s="46" t="s">
        <v>55</v>
      </c>
      <c r="C2" s="43"/>
      <c r="D2" s="46"/>
      <c r="E2" s="24"/>
    </row>
    <row r="3" spans="2:14" ht="29.25" customHeight="1" x14ac:dyDescent="0.25">
      <c r="B3" s="45" t="s">
        <v>54</v>
      </c>
      <c r="C3" s="43"/>
      <c r="D3" s="43"/>
      <c r="E3" s="24"/>
    </row>
    <row r="4" spans="2:14" ht="24.75" customHeight="1" x14ac:dyDescent="0.25">
      <c r="B4" s="44" t="str">
        <f>NOTICE!$C$6</f>
        <v>version 1.5 - JUILET 2020</v>
      </c>
      <c r="C4" s="43"/>
      <c r="D4" s="43"/>
      <c r="E4" s="24"/>
    </row>
    <row r="5" spans="2:14" s="41" customFormat="1" ht="39" customHeight="1" x14ac:dyDescent="0.25">
      <c r="B5" s="42" t="s">
        <v>53</v>
      </c>
      <c r="D5" s="25"/>
    </row>
    <row r="6" spans="2:14" ht="24.95" customHeight="1" x14ac:dyDescent="0.25">
      <c r="B6" s="261" t="s">
        <v>52</v>
      </c>
      <c r="C6" s="262"/>
      <c r="D6" s="263"/>
      <c r="E6" s="23"/>
      <c r="F6" s="22"/>
      <c r="G6" s="22"/>
      <c r="H6" s="22"/>
      <c r="I6" s="22"/>
      <c r="J6" s="23"/>
    </row>
    <row r="7" spans="2:14" ht="24.75" customHeight="1" x14ac:dyDescent="0.2">
      <c r="B7" s="40" t="s">
        <v>51</v>
      </c>
      <c r="C7" s="264"/>
      <c r="D7" s="265"/>
      <c r="E7" s="23"/>
      <c r="F7" s="23"/>
      <c r="G7" s="23"/>
      <c r="H7" s="23"/>
      <c r="I7" s="23"/>
      <c r="J7" s="23"/>
    </row>
    <row r="8" spans="2:14" ht="9" customHeight="1" x14ac:dyDescent="0.2">
      <c r="B8" s="39"/>
      <c r="C8" s="38"/>
      <c r="D8" s="37"/>
      <c r="E8" s="23"/>
      <c r="F8" s="23"/>
      <c r="G8" s="23"/>
      <c r="H8" s="23"/>
      <c r="I8" s="23"/>
      <c r="J8" s="23"/>
    </row>
    <row r="9" spans="2:14" s="21" customFormat="1" ht="24.95" customHeight="1" x14ac:dyDescent="0.25">
      <c r="B9" s="261" t="s">
        <v>50</v>
      </c>
      <c r="C9" s="262"/>
      <c r="D9" s="263"/>
      <c r="E9" s="36"/>
      <c r="F9" s="36"/>
      <c r="G9" s="36"/>
      <c r="H9" s="36"/>
      <c r="I9" s="36"/>
      <c r="J9" s="36"/>
      <c r="K9" s="36"/>
    </row>
    <row r="10" spans="2:14" ht="24.75" customHeight="1" x14ac:dyDescent="0.2">
      <c r="B10" s="35" t="s">
        <v>189</v>
      </c>
      <c r="C10" s="264"/>
      <c r="D10" s="265"/>
      <c r="E10" s="23"/>
      <c r="F10" s="23"/>
      <c r="G10" s="23"/>
      <c r="H10" s="23"/>
      <c r="I10" s="2"/>
      <c r="J10" s="2"/>
      <c r="K10" s="2"/>
      <c r="L10" s="2"/>
      <c r="M10" s="2"/>
      <c r="N10" s="2"/>
    </row>
    <row r="11" spans="2:14" ht="15" x14ac:dyDescent="0.25">
      <c r="B11" s="34"/>
      <c r="C11" s="29"/>
      <c r="D11" s="23"/>
      <c r="E11" s="28"/>
      <c r="F11" s="26"/>
      <c r="G11" s="27"/>
      <c r="H11" s="24"/>
      <c r="I11" s="2"/>
      <c r="J11" s="2"/>
      <c r="K11" s="2"/>
      <c r="L11" s="2"/>
      <c r="M11" s="2"/>
      <c r="N11" s="2"/>
    </row>
    <row r="12" spans="2:14" ht="15" x14ac:dyDescent="0.25">
      <c r="B12" s="33"/>
      <c r="C12" s="29"/>
      <c r="D12" s="23"/>
      <c r="E12" s="28"/>
      <c r="F12" s="26"/>
      <c r="G12" s="27"/>
      <c r="H12" s="24"/>
      <c r="I12" s="2"/>
      <c r="J12" s="2"/>
      <c r="K12" s="2"/>
      <c r="L12" s="2"/>
      <c r="M12" s="2"/>
      <c r="N12" s="2"/>
    </row>
    <row r="13" spans="2:14" ht="24.95" customHeight="1" x14ac:dyDescent="0.25">
      <c r="B13" s="266" t="s">
        <v>169</v>
      </c>
      <c r="C13" s="267"/>
      <c r="D13" s="268"/>
      <c r="E13" s="23"/>
      <c r="F13" s="22"/>
      <c r="G13" s="22"/>
      <c r="H13" s="22"/>
      <c r="I13" s="22"/>
      <c r="J13" s="22"/>
      <c r="K13" s="22"/>
      <c r="L13" s="23"/>
    </row>
    <row r="14" spans="2:14" s="11" customFormat="1" ht="24.95" customHeight="1" x14ac:dyDescent="0.2">
      <c r="B14" s="32" t="s">
        <v>159</v>
      </c>
      <c r="C14" s="259"/>
      <c r="D14" s="260"/>
      <c r="E14" s="23"/>
      <c r="F14" s="23"/>
      <c r="G14" s="23"/>
      <c r="H14" s="23"/>
      <c r="I14" s="23"/>
      <c r="J14" s="23"/>
      <c r="K14" s="23"/>
      <c r="L14" s="23"/>
    </row>
    <row r="15" spans="2:14" s="11" customFormat="1" ht="24.95" customHeight="1" x14ac:dyDescent="0.2">
      <c r="B15" s="30" t="s">
        <v>49</v>
      </c>
      <c r="C15" s="245"/>
      <c r="D15" s="246"/>
      <c r="E15" s="23"/>
      <c r="F15" s="23"/>
      <c r="G15" s="23"/>
      <c r="H15" s="23"/>
      <c r="I15" s="23"/>
      <c r="J15" s="23"/>
      <c r="K15" s="23"/>
      <c r="L15" s="23"/>
    </row>
    <row r="16" spans="2:14" s="11" customFormat="1" ht="48" customHeight="1" x14ac:dyDescent="0.2">
      <c r="B16" s="31" t="s">
        <v>167</v>
      </c>
      <c r="C16" s="247"/>
      <c r="D16" s="246"/>
      <c r="E16" s="23"/>
      <c r="F16" s="23"/>
      <c r="G16" s="23"/>
      <c r="H16" s="23"/>
      <c r="I16" s="23"/>
      <c r="J16" s="23"/>
      <c r="K16" s="23"/>
      <c r="L16" s="23"/>
    </row>
    <row r="17" spans="2:14" s="11" customFormat="1" ht="49.5" customHeight="1" x14ac:dyDescent="0.2">
      <c r="B17" s="31" t="s">
        <v>168</v>
      </c>
      <c r="C17" s="248"/>
      <c r="D17" s="246"/>
      <c r="E17" s="23"/>
      <c r="F17" s="23"/>
      <c r="G17" s="23"/>
      <c r="H17" s="23"/>
      <c r="I17" s="23"/>
      <c r="J17" s="23"/>
      <c r="K17" s="23"/>
      <c r="L17" s="23"/>
    </row>
    <row r="18" spans="2:14" s="11" customFormat="1" ht="26.25" customHeight="1" x14ac:dyDescent="0.2">
      <c r="B18" s="249"/>
      <c r="C18" s="249"/>
      <c r="D18" s="249"/>
      <c r="E18" s="249"/>
      <c r="F18" s="23"/>
      <c r="G18" s="23"/>
      <c r="H18" s="23"/>
      <c r="I18" s="23"/>
      <c r="J18" s="23"/>
      <c r="K18" s="23"/>
      <c r="L18" s="23"/>
    </row>
    <row r="19" spans="2:14" s="235" customFormat="1" ht="15" x14ac:dyDescent="0.25">
      <c r="B19" s="256" t="s">
        <v>180</v>
      </c>
      <c r="C19" s="256"/>
      <c r="D19" s="256"/>
      <c r="E19" s="256"/>
      <c r="F19" s="26"/>
      <c r="G19" s="236"/>
      <c r="H19" s="236"/>
      <c r="I19" s="237"/>
      <c r="J19" s="237"/>
      <c r="K19" s="237"/>
      <c r="L19" s="237"/>
      <c r="M19" s="237"/>
      <c r="N19" s="237"/>
    </row>
    <row r="20" spans="2:14" s="238" customFormat="1" ht="31.5" customHeight="1" collapsed="1" x14ac:dyDescent="0.25">
      <c r="B20" s="256"/>
      <c r="C20" s="256"/>
      <c r="D20" s="256"/>
      <c r="E20" s="256"/>
      <c r="F20" s="233"/>
      <c r="J20" s="239"/>
      <c r="K20" s="240"/>
      <c r="L20" s="240"/>
    </row>
    <row r="21" spans="2:14" s="238" customFormat="1" ht="25.5" hidden="1" customHeight="1" outlineLevel="1" x14ac:dyDescent="0.25">
      <c r="B21" s="230"/>
      <c r="C21" s="231"/>
      <c r="D21" s="231"/>
      <c r="E21" s="231"/>
      <c r="F21" s="234"/>
      <c r="G21" s="241" t="s">
        <v>179</v>
      </c>
      <c r="J21" s="239"/>
      <c r="K21" s="240"/>
      <c r="L21" s="240"/>
    </row>
    <row r="22" spans="2:14" s="238" customFormat="1" ht="25.5" hidden="1" customHeight="1" outlineLevel="1" x14ac:dyDescent="0.25">
      <c r="B22" s="230"/>
      <c r="C22" s="231"/>
      <c r="D22" s="231"/>
      <c r="E22" s="231"/>
      <c r="F22" s="234"/>
      <c r="G22" s="241" t="s">
        <v>179</v>
      </c>
      <c r="J22" s="239"/>
      <c r="K22" s="240"/>
      <c r="L22" s="240"/>
    </row>
    <row r="23" spans="2:14" s="238" customFormat="1" ht="25.5" hidden="1" customHeight="1" outlineLevel="1" x14ac:dyDescent="0.25">
      <c r="B23" s="230"/>
      <c r="C23" s="231"/>
      <c r="D23" s="231"/>
      <c r="E23" s="231"/>
      <c r="F23" s="234"/>
      <c r="G23" s="241" t="s">
        <v>179</v>
      </c>
      <c r="J23" s="239"/>
      <c r="K23" s="240"/>
      <c r="L23" s="240"/>
    </row>
    <row r="24" spans="2:14" s="238" customFormat="1" ht="25.5" hidden="1" customHeight="1" outlineLevel="1" x14ac:dyDescent="0.25">
      <c r="B24" s="230"/>
      <c r="C24" s="231"/>
      <c r="D24" s="231"/>
      <c r="E24" s="231"/>
      <c r="F24" s="234"/>
      <c r="G24" s="241" t="s">
        <v>179</v>
      </c>
      <c r="J24" s="239"/>
      <c r="K24" s="240"/>
      <c r="L24" s="240"/>
    </row>
    <row r="25" spans="2:14" s="238" customFormat="1" ht="25.5" hidden="1" customHeight="1" outlineLevel="1" x14ac:dyDescent="0.25">
      <c r="B25" s="230"/>
      <c r="C25" s="231"/>
      <c r="D25" s="231"/>
      <c r="E25" s="231"/>
      <c r="F25" s="234"/>
      <c r="G25" s="241" t="s">
        <v>179</v>
      </c>
      <c r="J25" s="239"/>
      <c r="K25" s="240"/>
      <c r="L25" s="240"/>
    </row>
    <row r="26" spans="2:14" s="238" customFormat="1" ht="25.5" hidden="1" customHeight="1" outlineLevel="1" x14ac:dyDescent="0.25">
      <c r="B26" s="230"/>
      <c r="C26" s="231"/>
      <c r="D26" s="231"/>
      <c r="E26" s="231"/>
      <c r="F26" s="234"/>
      <c r="G26" s="241" t="s">
        <v>179</v>
      </c>
      <c r="J26" s="239"/>
      <c r="K26" s="240"/>
      <c r="L26" s="240"/>
    </row>
    <row r="27" spans="2:14" s="238" customFormat="1" ht="25.5" hidden="1" customHeight="1" outlineLevel="1" x14ac:dyDescent="0.25">
      <c r="B27" s="230"/>
      <c r="C27" s="231"/>
      <c r="D27" s="231"/>
      <c r="E27" s="231"/>
      <c r="F27" s="234"/>
      <c r="G27" s="241" t="s">
        <v>179</v>
      </c>
      <c r="J27" s="239"/>
      <c r="K27" s="240"/>
      <c r="L27" s="240"/>
    </row>
    <row r="28" spans="2:14" s="238" customFormat="1" ht="25.5" hidden="1" customHeight="1" outlineLevel="1" x14ac:dyDescent="0.25">
      <c r="B28" s="230"/>
      <c r="C28" s="231"/>
      <c r="D28" s="231"/>
      <c r="E28" s="231"/>
      <c r="F28" s="234"/>
      <c r="G28" s="241" t="s">
        <v>179</v>
      </c>
      <c r="J28" s="239"/>
      <c r="K28" s="240"/>
      <c r="L28" s="240"/>
    </row>
    <row r="29" spans="2:14" s="238" customFormat="1" ht="25.5" hidden="1" customHeight="1" outlineLevel="1" x14ac:dyDescent="0.25">
      <c r="B29" s="230"/>
      <c r="C29" s="231"/>
      <c r="D29" s="231"/>
      <c r="E29" s="231"/>
      <c r="F29" s="234"/>
      <c r="G29" s="241" t="s">
        <v>179</v>
      </c>
      <c r="J29" s="239"/>
      <c r="K29" s="240"/>
      <c r="L29" s="240"/>
    </row>
    <row r="30" spans="2:14" s="238" customFormat="1" ht="25.5" hidden="1" customHeight="1" outlineLevel="1" x14ac:dyDescent="0.25">
      <c r="B30" s="230"/>
      <c r="C30" s="231"/>
      <c r="D30" s="231"/>
      <c r="E30" s="231"/>
      <c r="F30" s="234"/>
      <c r="G30" s="241" t="s">
        <v>179</v>
      </c>
      <c r="J30" s="239"/>
      <c r="K30" s="240"/>
      <c r="L30" s="240"/>
    </row>
    <row r="31" spans="2:14" s="238" customFormat="1" ht="25.5" hidden="1" customHeight="1" outlineLevel="1" x14ac:dyDescent="0.25">
      <c r="B31" s="230"/>
      <c r="C31" s="231"/>
      <c r="D31" s="231"/>
      <c r="E31" s="231"/>
      <c r="F31" s="234"/>
      <c r="G31" s="241" t="s">
        <v>179</v>
      </c>
      <c r="J31" s="239"/>
      <c r="K31" s="240"/>
      <c r="L31" s="240"/>
    </row>
    <row r="32" spans="2:14" ht="24.95" customHeight="1" x14ac:dyDescent="0.25">
      <c r="B32" s="254" t="s">
        <v>174</v>
      </c>
      <c r="C32" s="254" t="s">
        <v>175</v>
      </c>
      <c r="D32" s="257" t="s">
        <v>176</v>
      </c>
      <c r="E32" s="258"/>
      <c r="F32" s="11"/>
      <c r="G32" s="11"/>
      <c r="J32" s="22"/>
      <c r="K32" s="24"/>
      <c r="L32" s="24"/>
    </row>
    <row r="33" spans="2:6" ht="18" customHeight="1" x14ac:dyDescent="0.2">
      <c r="B33" s="255"/>
      <c r="C33" s="255"/>
      <c r="D33" s="232" t="s">
        <v>177</v>
      </c>
      <c r="E33" s="232" t="s">
        <v>178</v>
      </c>
    </row>
    <row r="34" spans="2:6" ht="27" customHeight="1" x14ac:dyDescent="0.2">
      <c r="B34" s="20"/>
      <c r="C34" s="19"/>
      <c r="D34" s="224"/>
      <c r="E34" s="224"/>
    </row>
    <row r="35" spans="2:6" ht="17.25" customHeight="1" x14ac:dyDescent="0.2"/>
    <row r="36" spans="2:6" ht="27.75" customHeight="1" x14ac:dyDescent="0.2">
      <c r="B36" s="225" t="s">
        <v>181</v>
      </c>
    </row>
    <row r="37" spans="2:6" ht="20.25" customHeight="1" x14ac:dyDescent="0.2">
      <c r="B37" s="254"/>
      <c r="C37" s="254" t="s">
        <v>182</v>
      </c>
      <c r="D37" s="254" t="s">
        <v>173</v>
      </c>
    </row>
    <row r="38" spans="2:6" ht="26.25" customHeight="1" x14ac:dyDescent="0.2">
      <c r="B38" s="255"/>
      <c r="C38" s="255"/>
      <c r="D38" s="255"/>
    </row>
    <row r="39" spans="2:6" ht="20.25" customHeight="1" x14ac:dyDescent="0.2">
      <c r="B39" s="226"/>
      <c r="C39" s="227">
        <v>3</v>
      </c>
      <c r="D39" s="229">
        <f>12.13*7</f>
        <v>84.910000000000011</v>
      </c>
    </row>
    <row r="40" spans="2:6" ht="31.5" customHeight="1" x14ac:dyDescent="0.2">
      <c r="C40" s="228" t="s">
        <v>172</v>
      </c>
      <c r="D40" s="219"/>
      <c r="F40" s="18" t="s">
        <v>179</v>
      </c>
    </row>
    <row r="41" spans="2:6" ht="31.5" customHeight="1" x14ac:dyDescent="0.25">
      <c r="B41" s="207" t="s">
        <v>146</v>
      </c>
      <c r="D41" s="208"/>
      <c r="E41" s="208"/>
      <c r="F41" s="18"/>
    </row>
    <row r="42" spans="2:6" ht="33" customHeight="1" x14ac:dyDescent="0.2">
      <c r="B42" s="250" t="s">
        <v>147</v>
      </c>
      <c r="C42" s="251"/>
      <c r="D42" s="20"/>
      <c r="E42" s="208"/>
      <c r="F42" s="18"/>
    </row>
    <row r="43" spans="2:6" ht="24.75" customHeight="1" x14ac:dyDescent="0.2">
      <c r="B43" s="250" t="s">
        <v>148</v>
      </c>
      <c r="C43" s="251"/>
      <c r="D43" s="20"/>
      <c r="E43" s="208"/>
    </row>
    <row r="44" spans="2:6" ht="24.75" customHeight="1" x14ac:dyDescent="0.2">
      <c r="B44" s="252" t="s">
        <v>149</v>
      </c>
      <c r="C44" s="253"/>
      <c r="D44" s="219"/>
      <c r="E44" s="209"/>
    </row>
    <row r="45" spans="2:6" ht="15" customHeight="1" x14ac:dyDescent="0.2">
      <c r="B45" s="2"/>
      <c r="C45" s="2"/>
      <c r="D45" s="2"/>
    </row>
    <row r="46" spans="2:6" ht="24.95" customHeight="1" x14ac:dyDescent="0.2">
      <c r="B46" s="16" t="s">
        <v>171</v>
      </c>
      <c r="C46" s="220">
        <f>C34</f>
        <v>0</v>
      </c>
      <c r="D46" s="12"/>
    </row>
    <row r="47" spans="2:6" ht="47.25" customHeight="1" x14ac:dyDescent="0.2">
      <c r="B47" s="17" t="s">
        <v>150</v>
      </c>
      <c r="C47" s="242">
        <v>0.3</v>
      </c>
      <c r="D47" s="12"/>
    </row>
    <row r="48" spans="2:6" ht="24.95" customHeight="1" x14ac:dyDescent="0.2">
      <c r="B48" s="16" t="s">
        <v>161</v>
      </c>
      <c r="C48" s="14"/>
      <c r="D48" s="12"/>
      <c r="F48" s="12"/>
    </row>
    <row r="49" spans="2:14" s="11" customFormat="1" ht="33" customHeight="1" x14ac:dyDescent="0.2">
      <c r="B49" s="15" t="s">
        <v>48</v>
      </c>
      <c r="C49" s="214">
        <v>365</v>
      </c>
      <c r="D49" s="12"/>
    </row>
    <row r="50" spans="2:14" s="11" customFormat="1" ht="51.75" customHeight="1" x14ac:dyDescent="0.2">
      <c r="B50" s="13" t="s">
        <v>162</v>
      </c>
      <c r="C50" s="218">
        <f>D40</f>
        <v>0</v>
      </c>
      <c r="D50" s="12"/>
    </row>
    <row r="51" spans="2:14" s="11" customFormat="1" ht="33" customHeight="1" x14ac:dyDescent="0.2">
      <c r="B51" s="13" t="s">
        <v>183</v>
      </c>
      <c r="C51" s="215">
        <f>5/7</f>
        <v>0.7142857142857143</v>
      </c>
      <c r="D51" s="12"/>
    </row>
    <row r="52" spans="2:14" ht="15" x14ac:dyDescent="0.25">
      <c r="B52" s="10"/>
      <c r="C52" s="10"/>
      <c r="D52" s="10"/>
    </row>
    <row r="53" spans="2:14" ht="27" customHeight="1" x14ac:dyDescent="0.2">
      <c r="B53" s="9" t="s">
        <v>47</v>
      </c>
      <c r="C53" s="8">
        <f>ROUND(((C46*C47*C48)/C49)+C50*C48*C51,2)</f>
        <v>0</v>
      </c>
      <c r="D53" s="7"/>
      <c r="E53" s="7"/>
    </row>
    <row r="54" spans="2:14" ht="21.75" customHeight="1" thickBot="1" x14ac:dyDescent="0.25">
      <c r="B54" s="6" t="s">
        <v>46</v>
      </c>
    </row>
    <row r="55" spans="2:14" ht="33" customHeight="1" thickBot="1" x14ac:dyDescent="0.25">
      <c r="B55" s="213" t="s">
        <v>45</v>
      </c>
      <c r="C55" s="5">
        <f>ROUND(SUM(C53-D44),2)</f>
        <v>0</v>
      </c>
    </row>
    <row r="56" spans="2:14" ht="33" customHeight="1" x14ac:dyDescent="0.2">
      <c r="B56" s="6" t="s">
        <v>156</v>
      </c>
    </row>
    <row r="57" spans="2:14" customFormat="1" ht="15" x14ac:dyDescent="0.25">
      <c r="G57" s="1"/>
      <c r="H57" s="1"/>
      <c r="I57" s="1"/>
      <c r="J57" s="1"/>
      <c r="K57" s="1"/>
      <c r="L57" s="1"/>
      <c r="M57" s="1"/>
      <c r="N57" s="1"/>
    </row>
    <row r="58" spans="2:14" hidden="1" x14ac:dyDescent="0.2">
      <c r="B58" s="1" t="s">
        <v>44</v>
      </c>
    </row>
    <row r="59" spans="2:14" hidden="1" x14ac:dyDescent="0.2">
      <c r="B59" s="1" t="s">
        <v>43</v>
      </c>
    </row>
    <row r="60" spans="2:14" hidden="1" x14ac:dyDescent="0.2">
      <c r="B60" s="1" t="s">
        <v>42</v>
      </c>
    </row>
    <row r="61" spans="2:14" hidden="1" x14ac:dyDescent="0.2">
      <c r="B61" s="1" t="s">
        <v>41</v>
      </c>
    </row>
    <row r="62" spans="2:14" hidden="1" x14ac:dyDescent="0.2">
      <c r="B62" s="1" t="s">
        <v>40</v>
      </c>
    </row>
    <row r="63" spans="2:14" hidden="1" x14ac:dyDescent="0.2">
      <c r="B63" s="1" t="s">
        <v>39</v>
      </c>
    </row>
    <row r="64" spans="2:14" hidden="1" x14ac:dyDescent="0.2">
      <c r="B64" s="1" t="s">
        <v>38</v>
      </c>
    </row>
    <row r="65" spans="2:5" hidden="1" x14ac:dyDescent="0.2">
      <c r="B65" s="1" t="s">
        <v>37</v>
      </c>
    </row>
    <row r="66" spans="2:5" hidden="1" x14ac:dyDescent="0.2">
      <c r="B66" s="1" t="s">
        <v>36</v>
      </c>
    </row>
    <row r="67" spans="2:5" hidden="1" x14ac:dyDescent="0.2">
      <c r="B67" s="1" t="s">
        <v>35</v>
      </c>
      <c r="C67" s="2"/>
      <c r="D67" s="2"/>
      <c r="E67" s="2"/>
    </row>
    <row r="68" spans="2:5" hidden="1" x14ac:dyDescent="0.2">
      <c r="B68" s="1" t="s">
        <v>34</v>
      </c>
      <c r="C68" s="2"/>
      <c r="D68" s="2"/>
      <c r="E68" s="2"/>
    </row>
    <row r="69" spans="2:5" hidden="1" x14ac:dyDescent="0.2">
      <c r="B69" s="1" t="s">
        <v>33</v>
      </c>
      <c r="C69" s="243"/>
      <c r="D69" s="244"/>
      <c r="E69" s="2"/>
    </row>
    <row r="70" spans="2:5" hidden="1" x14ac:dyDescent="0.2">
      <c r="B70" s="1" t="s">
        <v>32</v>
      </c>
      <c r="C70" s="243"/>
      <c r="D70" s="244"/>
      <c r="E70" s="2"/>
    </row>
    <row r="71" spans="2:5" hidden="1" x14ac:dyDescent="0.2">
      <c r="B71" s="1" t="s">
        <v>31</v>
      </c>
      <c r="C71" s="243"/>
      <c r="D71" s="244"/>
      <c r="E71" s="2"/>
    </row>
    <row r="72" spans="2:5" hidden="1" x14ac:dyDescent="0.2">
      <c r="B72" s="1" t="s">
        <v>30</v>
      </c>
      <c r="C72" s="243"/>
      <c r="D72" s="244"/>
      <c r="E72" s="2"/>
    </row>
    <row r="73" spans="2:5" hidden="1" x14ac:dyDescent="0.2">
      <c r="B73" s="1" t="s">
        <v>29</v>
      </c>
      <c r="C73" s="243"/>
      <c r="D73" s="244"/>
      <c r="E73" s="2"/>
    </row>
    <row r="74" spans="2:5" hidden="1" x14ac:dyDescent="0.2">
      <c r="B74" s="1" t="s">
        <v>28</v>
      </c>
      <c r="C74" s="243"/>
      <c r="D74" s="244"/>
      <c r="E74" s="2"/>
    </row>
    <row r="75" spans="2:5" hidden="1" x14ac:dyDescent="0.2">
      <c r="B75" s="1" t="s">
        <v>27</v>
      </c>
      <c r="C75" s="243"/>
      <c r="D75" s="244"/>
      <c r="E75" s="2"/>
    </row>
    <row r="76" spans="2:5" hidden="1" x14ac:dyDescent="0.2">
      <c r="B76" s="1" t="s">
        <v>26</v>
      </c>
      <c r="C76" s="243"/>
      <c r="D76" s="244"/>
      <c r="E76" s="2"/>
    </row>
    <row r="77" spans="2:5" hidden="1" x14ac:dyDescent="0.2">
      <c r="B77" s="1" t="s">
        <v>25</v>
      </c>
      <c r="C77" s="243"/>
      <c r="D77" s="244"/>
      <c r="E77" s="2"/>
    </row>
    <row r="78" spans="2:5" hidden="1" x14ac:dyDescent="0.2">
      <c r="B78" s="1" t="s">
        <v>24</v>
      </c>
      <c r="C78" s="243"/>
      <c r="D78" s="244"/>
      <c r="E78" s="2"/>
    </row>
    <row r="79" spans="2:5" hidden="1" x14ac:dyDescent="0.2">
      <c r="B79" s="1" t="s">
        <v>23</v>
      </c>
      <c r="C79" s="243"/>
      <c r="D79" s="244"/>
      <c r="E79" s="2"/>
    </row>
    <row r="80" spans="2:5" hidden="1" x14ac:dyDescent="0.2">
      <c r="B80" s="1" t="s">
        <v>22</v>
      </c>
      <c r="C80" s="243"/>
      <c r="D80" s="244"/>
      <c r="E80" s="2"/>
    </row>
    <row r="81" spans="2:5" hidden="1" x14ac:dyDescent="0.2">
      <c r="B81" s="1" t="s">
        <v>21</v>
      </c>
      <c r="C81" s="243"/>
      <c r="D81" s="244"/>
      <c r="E81" s="2"/>
    </row>
    <row r="82" spans="2:5" hidden="1" x14ac:dyDescent="0.2">
      <c r="B82" s="1" t="s">
        <v>20</v>
      </c>
      <c r="C82" s="243"/>
      <c r="D82" s="244"/>
      <c r="E82" s="2"/>
    </row>
    <row r="83" spans="2:5" hidden="1" x14ac:dyDescent="0.2">
      <c r="B83" s="1" t="s">
        <v>19</v>
      </c>
      <c r="C83" s="243"/>
      <c r="D83" s="244"/>
      <c r="E83" s="2"/>
    </row>
    <row r="84" spans="2:5" hidden="1" x14ac:dyDescent="0.2">
      <c r="B84" s="1" t="s">
        <v>18</v>
      </c>
      <c r="C84" s="243"/>
      <c r="D84" s="244"/>
      <c r="E84" s="2"/>
    </row>
    <row r="85" spans="2:5" hidden="1" x14ac:dyDescent="0.2">
      <c r="B85" s="1" t="s">
        <v>17</v>
      </c>
      <c r="C85" s="243"/>
      <c r="D85" s="244"/>
      <c r="E85" s="2"/>
    </row>
    <row r="86" spans="2:5" hidden="1" x14ac:dyDescent="0.2">
      <c r="B86" s="1" t="s">
        <v>16</v>
      </c>
      <c r="C86" s="243"/>
      <c r="D86" s="244"/>
      <c r="E86" s="2"/>
    </row>
    <row r="87" spans="2:5" hidden="1" x14ac:dyDescent="0.2">
      <c r="B87" s="1" t="s">
        <v>15</v>
      </c>
      <c r="C87" s="243"/>
      <c r="D87" s="244"/>
      <c r="E87" s="2"/>
    </row>
    <row r="88" spans="2:5" hidden="1" x14ac:dyDescent="0.2">
      <c r="B88" s="1" t="s">
        <v>14</v>
      </c>
      <c r="C88" s="243"/>
      <c r="D88" s="244"/>
      <c r="E88" s="2"/>
    </row>
    <row r="89" spans="2:5" hidden="1" x14ac:dyDescent="0.2">
      <c r="B89" s="1" t="s">
        <v>13</v>
      </c>
      <c r="C89" s="243"/>
      <c r="D89" s="244"/>
      <c r="E89" s="2"/>
    </row>
    <row r="90" spans="2:5" hidden="1" x14ac:dyDescent="0.2">
      <c r="B90" s="1" t="s">
        <v>12</v>
      </c>
      <c r="C90" s="243"/>
      <c r="D90" s="244"/>
      <c r="E90" s="2"/>
    </row>
    <row r="91" spans="2:5" hidden="1" x14ac:dyDescent="0.2">
      <c r="B91" s="1" t="s">
        <v>11</v>
      </c>
      <c r="C91" s="243"/>
      <c r="D91" s="244"/>
      <c r="E91" s="2"/>
    </row>
    <row r="92" spans="2:5" hidden="1" x14ac:dyDescent="0.2">
      <c r="B92" s="1" t="s">
        <v>10</v>
      </c>
      <c r="C92" s="243"/>
      <c r="D92" s="244"/>
      <c r="E92" s="2"/>
    </row>
    <row r="93" spans="2:5" hidden="1" x14ac:dyDescent="0.2">
      <c r="B93" s="1" t="s">
        <v>9</v>
      </c>
      <c r="C93" s="243"/>
      <c r="D93" s="244"/>
      <c r="E93" s="2"/>
    </row>
    <row r="94" spans="2:5" hidden="1" x14ac:dyDescent="0.2">
      <c r="B94" s="1" t="s">
        <v>8</v>
      </c>
      <c r="C94" s="243"/>
      <c r="D94" s="244"/>
      <c r="E94" s="2"/>
    </row>
    <row r="95" spans="2:5" hidden="1" x14ac:dyDescent="0.2">
      <c r="B95" s="1" t="s">
        <v>7</v>
      </c>
      <c r="C95" s="243"/>
      <c r="D95" s="244"/>
      <c r="E95" s="2"/>
    </row>
    <row r="96" spans="2:5" hidden="1" x14ac:dyDescent="0.2">
      <c r="B96" s="1" t="s">
        <v>6</v>
      </c>
      <c r="C96" s="243"/>
      <c r="D96" s="244"/>
      <c r="E96" s="2"/>
    </row>
    <row r="97" spans="2:5" hidden="1" x14ac:dyDescent="0.2">
      <c r="B97" s="1" t="s">
        <v>5</v>
      </c>
      <c r="C97" s="243"/>
      <c r="D97" s="244"/>
      <c r="E97" s="2"/>
    </row>
    <row r="98" spans="2:5" hidden="1" x14ac:dyDescent="0.2">
      <c r="B98" s="1" t="s">
        <v>4</v>
      </c>
      <c r="C98" s="243"/>
      <c r="D98" s="244"/>
      <c r="E98" s="2"/>
    </row>
    <row r="99" spans="2:5" hidden="1" x14ac:dyDescent="0.2">
      <c r="B99" s="1" t="s">
        <v>3</v>
      </c>
      <c r="C99" s="243"/>
      <c r="D99" s="244"/>
      <c r="E99" s="2"/>
    </row>
    <row r="100" spans="2:5" hidden="1" x14ac:dyDescent="0.2">
      <c r="B100" s="1" t="s">
        <v>2</v>
      </c>
      <c r="C100" s="243"/>
      <c r="D100" s="244"/>
      <c r="E100" s="2"/>
    </row>
    <row r="101" spans="2:5" ht="12.75" hidden="1" customHeight="1" x14ac:dyDescent="0.2">
      <c r="B101" s="1" t="s">
        <v>1</v>
      </c>
      <c r="C101" s="243"/>
      <c r="D101" s="244"/>
      <c r="E101" s="2"/>
    </row>
    <row r="102" spans="2:5" ht="12.75" hidden="1" customHeight="1" x14ac:dyDescent="0.2">
      <c r="B102" s="1" t="s">
        <v>0</v>
      </c>
      <c r="C102" s="243"/>
      <c r="D102" s="244"/>
      <c r="E102" s="2"/>
    </row>
    <row r="103" spans="2:5" x14ac:dyDescent="0.2">
      <c r="C103" s="243"/>
      <c r="D103" s="244"/>
      <c r="E103" s="2"/>
    </row>
    <row r="104" spans="2:5" x14ac:dyDescent="0.2">
      <c r="C104" s="243"/>
      <c r="D104" s="244"/>
      <c r="E104" s="2"/>
    </row>
    <row r="105" spans="2:5" ht="15" x14ac:dyDescent="0.25">
      <c r="B105" s="4"/>
      <c r="C105" s="3"/>
      <c r="D105" s="3"/>
    </row>
    <row r="106" spans="2:5" ht="15" x14ac:dyDescent="0.25">
      <c r="B106" s="4"/>
      <c r="C106" s="3"/>
      <c r="D106" s="3"/>
    </row>
    <row r="107" spans="2:5" x14ac:dyDescent="0.2">
      <c r="C107" s="243"/>
      <c r="D107" s="244"/>
      <c r="E107" s="2"/>
    </row>
    <row r="108" spans="2:5" x14ac:dyDescent="0.2">
      <c r="C108" s="243"/>
      <c r="D108" s="244"/>
      <c r="E108" s="2"/>
    </row>
  </sheetData>
  <sheetProtection algorithmName="SHA-512" hashValue="P8TQbWdxHiyykKpLEVTQiKr8FLBE9KzHeMdL1D8CZFsr5mnxKm4A4rV/7fmfbYSFgRRjEyP1aKde5ri2BEdFBg==" saltValue="fXF1koo40NEWdSusZqg67Q==" spinCount="100000" sheet="1" objects="1" scenarios="1"/>
  <dataConsolidate/>
  <mergeCells count="58">
    <mergeCell ref="C14:D14"/>
    <mergeCell ref="B6:D6"/>
    <mergeCell ref="C7:D7"/>
    <mergeCell ref="B9:D9"/>
    <mergeCell ref="C10:D10"/>
    <mergeCell ref="B13:D13"/>
    <mergeCell ref="C69:C70"/>
    <mergeCell ref="D69:D70"/>
    <mergeCell ref="C15:D15"/>
    <mergeCell ref="C16:D16"/>
    <mergeCell ref="C17:D17"/>
    <mergeCell ref="B18:E18"/>
    <mergeCell ref="B42:C42"/>
    <mergeCell ref="B43:C43"/>
    <mergeCell ref="B44:C44"/>
    <mergeCell ref="B37:B38"/>
    <mergeCell ref="C37:C38"/>
    <mergeCell ref="D37:D38"/>
    <mergeCell ref="B19:E20"/>
    <mergeCell ref="B32:B33"/>
    <mergeCell ref="C32:C33"/>
    <mergeCell ref="D32:E32"/>
    <mergeCell ref="C71:C72"/>
    <mergeCell ref="D71:D72"/>
    <mergeCell ref="C73:C74"/>
    <mergeCell ref="D73:D74"/>
    <mergeCell ref="C75:C76"/>
    <mergeCell ref="D75:D76"/>
    <mergeCell ref="D87:D88"/>
    <mergeCell ref="C77:C78"/>
    <mergeCell ref="D77:D78"/>
    <mergeCell ref="C79:C80"/>
    <mergeCell ref="D79:D80"/>
    <mergeCell ref="C81:C82"/>
    <mergeCell ref="D81:D82"/>
    <mergeCell ref="C83:C84"/>
    <mergeCell ref="D83:D84"/>
    <mergeCell ref="C85:C86"/>
    <mergeCell ref="D85:D86"/>
    <mergeCell ref="C87:C88"/>
    <mergeCell ref="C107:C108"/>
    <mergeCell ref="D107:D108"/>
    <mergeCell ref="C95:C96"/>
    <mergeCell ref="D95:D96"/>
    <mergeCell ref="C97:C98"/>
    <mergeCell ref="D97:D98"/>
    <mergeCell ref="C99:C100"/>
    <mergeCell ref="D99:D100"/>
    <mergeCell ref="C101:C102"/>
    <mergeCell ref="D101:D102"/>
    <mergeCell ref="C103:C104"/>
    <mergeCell ref="D103:D104"/>
    <mergeCell ref="C89:C90"/>
    <mergeCell ref="D89:D90"/>
    <mergeCell ref="C91:C92"/>
    <mergeCell ref="D91:D92"/>
    <mergeCell ref="C93:C94"/>
    <mergeCell ref="D93:D94"/>
  </mergeCells>
  <conditionalFormatting sqref="C47:C48">
    <cfRule type="expression" dxfId="3" priority="9" stopIfTrue="1">
      <formula>ISBLANK(#REF!)</formula>
    </cfRule>
  </conditionalFormatting>
  <conditionalFormatting sqref="C39">
    <cfRule type="expression" dxfId="2" priority="1" stopIfTrue="1">
      <formula>ISBLANK(#REF!)</formula>
    </cfRule>
  </conditionalFormatting>
  <conditionalFormatting sqref="F21:F31">
    <cfRule type="expression" dxfId="1" priority="4" stopIfTrue="1">
      <formula>ISBLANK(#REF!)</formula>
    </cfRule>
  </conditionalFormatting>
  <conditionalFormatting sqref="C34">
    <cfRule type="expression" dxfId="0" priority="5" stopIfTrue="1">
      <formula>ISBLANK(#REF!)</formula>
    </cfRule>
  </conditionalFormatting>
  <dataValidations count="14">
    <dataValidation type="decimal" allowBlank="1" showInputMessage="1" showErrorMessage="1" error="Veuillez renseigner cette information dans le premier tableau." sqref="C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C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C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C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C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C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C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C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C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C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C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C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C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C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C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C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formula1>0</formula1>
      <formula2>1</formula2>
    </dataValidation>
    <dataValidation type="whole" allowBlank="1" showInputMessage="1" showErrorMessage="1" sqref="B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B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B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B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B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B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B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B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B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B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B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B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B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B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B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B34">
      <formula1>1900</formula1>
      <formula2>2050</formula2>
    </dataValidation>
    <dataValidation type="textLength" operator="lessThanOrEqual" allowBlank="1" showInputMessage="1" showErrorMessage="1" error="Le libellé de l'opération ne doit pas dépasser 96 caractères" sqref="C10:D10 IW10:IX10 SS10:ST10 ACO10:ACP10 AMK10:AML10 AWG10:AWH10 BGC10:BGD10 BPY10:BPZ10 BZU10:BZV10 CJQ10:CJR10 CTM10:CTN10 DDI10:DDJ10 DNE10:DNF10 DXA10:DXB10 EGW10:EGX10 EQS10:EQT10 FAO10:FAP10 FKK10:FKL10 FUG10:FUH10 GEC10:GED10 GNY10:GNZ10 GXU10:GXV10 HHQ10:HHR10 HRM10:HRN10 IBI10:IBJ10 ILE10:ILF10 IVA10:IVB10 JEW10:JEX10 JOS10:JOT10 JYO10:JYP10 KIK10:KIL10 KSG10:KSH10 LCC10:LCD10 LLY10:LLZ10 LVU10:LVV10 MFQ10:MFR10 MPM10:MPN10 MZI10:MZJ10 NJE10:NJF10 NTA10:NTB10 OCW10:OCX10 OMS10:OMT10 OWO10:OWP10 PGK10:PGL10 PQG10:PQH10 QAC10:QAD10 QJY10:QJZ10 QTU10:QTV10 RDQ10:RDR10 RNM10:RNN10 RXI10:RXJ10 SHE10:SHF10 SRA10:SRB10 TAW10:TAX10 TKS10:TKT10 TUO10:TUP10 UEK10:UEL10 UOG10:UOH10 UYC10:UYD10 VHY10:VHZ10 VRU10:VRV10 WBQ10:WBR10 WLM10:WLN10 WVI10:WVJ10 C65539:D65539 IW65539:IX65539 SS65539:ST65539 ACO65539:ACP65539 AMK65539:AML65539 AWG65539:AWH65539 BGC65539:BGD65539 BPY65539:BPZ65539 BZU65539:BZV65539 CJQ65539:CJR65539 CTM65539:CTN65539 DDI65539:DDJ65539 DNE65539:DNF65539 DXA65539:DXB65539 EGW65539:EGX65539 EQS65539:EQT65539 FAO65539:FAP65539 FKK65539:FKL65539 FUG65539:FUH65539 GEC65539:GED65539 GNY65539:GNZ65539 GXU65539:GXV65539 HHQ65539:HHR65539 HRM65539:HRN65539 IBI65539:IBJ65539 ILE65539:ILF65539 IVA65539:IVB65539 JEW65539:JEX65539 JOS65539:JOT65539 JYO65539:JYP65539 KIK65539:KIL65539 KSG65539:KSH65539 LCC65539:LCD65539 LLY65539:LLZ65539 LVU65539:LVV65539 MFQ65539:MFR65539 MPM65539:MPN65539 MZI65539:MZJ65539 NJE65539:NJF65539 NTA65539:NTB65539 OCW65539:OCX65539 OMS65539:OMT65539 OWO65539:OWP65539 PGK65539:PGL65539 PQG65539:PQH65539 QAC65539:QAD65539 QJY65539:QJZ65539 QTU65539:QTV65539 RDQ65539:RDR65539 RNM65539:RNN65539 RXI65539:RXJ65539 SHE65539:SHF65539 SRA65539:SRB65539 TAW65539:TAX65539 TKS65539:TKT65539 TUO65539:TUP65539 UEK65539:UEL65539 UOG65539:UOH65539 UYC65539:UYD65539 VHY65539:VHZ65539 VRU65539:VRV65539 WBQ65539:WBR65539 WLM65539:WLN65539 WVI65539:WVJ65539 C131075:D131075 IW131075:IX131075 SS131075:ST131075 ACO131075:ACP131075 AMK131075:AML131075 AWG131075:AWH131075 BGC131075:BGD131075 BPY131075:BPZ131075 BZU131075:BZV131075 CJQ131075:CJR131075 CTM131075:CTN131075 DDI131075:DDJ131075 DNE131075:DNF131075 DXA131075:DXB131075 EGW131075:EGX131075 EQS131075:EQT131075 FAO131075:FAP131075 FKK131075:FKL131075 FUG131075:FUH131075 GEC131075:GED131075 GNY131075:GNZ131075 GXU131075:GXV131075 HHQ131075:HHR131075 HRM131075:HRN131075 IBI131075:IBJ131075 ILE131075:ILF131075 IVA131075:IVB131075 JEW131075:JEX131075 JOS131075:JOT131075 JYO131075:JYP131075 KIK131075:KIL131075 KSG131075:KSH131075 LCC131075:LCD131075 LLY131075:LLZ131075 LVU131075:LVV131075 MFQ131075:MFR131075 MPM131075:MPN131075 MZI131075:MZJ131075 NJE131075:NJF131075 NTA131075:NTB131075 OCW131075:OCX131075 OMS131075:OMT131075 OWO131075:OWP131075 PGK131075:PGL131075 PQG131075:PQH131075 QAC131075:QAD131075 QJY131075:QJZ131075 QTU131075:QTV131075 RDQ131075:RDR131075 RNM131075:RNN131075 RXI131075:RXJ131075 SHE131075:SHF131075 SRA131075:SRB131075 TAW131075:TAX131075 TKS131075:TKT131075 TUO131075:TUP131075 UEK131075:UEL131075 UOG131075:UOH131075 UYC131075:UYD131075 VHY131075:VHZ131075 VRU131075:VRV131075 WBQ131075:WBR131075 WLM131075:WLN131075 WVI131075:WVJ131075 C196611:D196611 IW196611:IX196611 SS196611:ST196611 ACO196611:ACP196611 AMK196611:AML196611 AWG196611:AWH196611 BGC196611:BGD196611 BPY196611:BPZ196611 BZU196611:BZV196611 CJQ196611:CJR196611 CTM196611:CTN196611 DDI196611:DDJ196611 DNE196611:DNF196611 DXA196611:DXB196611 EGW196611:EGX196611 EQS196611:EQT196611 FAO196611:FAP196611 FKK196611:FKL196611 FUG196611:FUH196611 GEC196611:GED196611 GNY196611:GNZ196611 GXU196611:GXV196611 HHQ196611:HHR196611 HRM196611:HRN196611 IBI196611:IBJ196611 ILE196611:ILF196611 IVA196611:IVB196611 JEW196611:JEX196611 JOS196611:JOT196611 JYO196611:JYP196611 KIK196611:KIL196611 KSG196611:KSH196611 LCC196611:LCD196611 LLY196611:LLZ196611 LVU196611:LVV196611 MFQ196611:MFR196611 MPM196611:MPN196611 MZI196611:MZJ196611 NJE196611:NJF196611 NTA196611:NTB196611 OCW196611:OCX196611 OMS196611:OMT196611 OWO196611:OWP196611 PGK196611:PGL196611 PQG196611:PQH196611 QAC196611:QAD196611 QJY196611:QJZ196611 QTU196611:QTV196611 RDQ196611:RDR196611 RNM196611:RNN196611 RXI196611:RXJ196611 SHE196611:SHF196611 SRA196611:SRB196611 TAW196611:TAX196611 TKS196611:TKT196611 TUO196611:TUP196611 UEK196611:UEL196611 UOG196611:UOH196611 UYC196611:UYD196611 VHY196611:VHZ196611 VRU196611:VRV196611 WBQ196611:WBR196611 WLM196611:WLN196611 WVI196611:WVJ196611 C262147:D262147 IW262147:IX262147 SS262147:ST262147 ACO262147:ACP262147 AMK262147:AML262147 AWG262147:AWH262147 BGC262147:BGD262147 BPY262147:BPZ262147 BZU262147:BZV262147 CJQ262147:CJR262147 CTM262147:CTN262147 DDI262147:DDJ262147 DNE262147:DNF262147 DXA262147:DXB262147 EGW262147:EGX262147 EQS262147:EQT262147 FAO262147:FAP262147 FKK262147:FKL262147 FUG262147:FUH262147 GEC262147:GED262147 GNY262147:GNZ262147 GXU262147:GXV262147 HHQ262147:HHR262147 HRM262147:HRN262147 IBI262147:IBJ262147 ILE262147:ILF262147 IVA262147:IVB262147 JEW262147:JEX262147 JOS262147:JOT262147 JYO262147:JYP262147 KIK262147:KIL262147 KSG262147:KSH262147 LCC262147:LCD262147 LLY262147:LLZ262147 LVU262147:LVV262147 MFQ262147:MFR262147 MPM262147:MPN262147 MZI262147:MZJ262147 NJE262147:NJF262147 NTA262147:NTB262147 OCW262147:OCX262147 OMS262147:OMT262147 OWO262147:OWP262147 PGK262147:PGL262147 PQG262147:PQH262147 QAC262147:QAD262147 QJY262147:QJZ262147 QTU262147:QTV262147 RDQ262147:RDR262147 RNM262147:RNN262147 RXI262147:RXJ262147 SHE262147:SHF262147 SRA262147:SRB262147 TAW262147:TAX262147 TKS262147:TKT262147 TUO262147:TUP262147 UEK262147:UEL262147 UOG262147:UOH262147 UYC262147:UYD262147 VHY262147:VHZ262147 VRU262147:VRV262147 WBQ262147:WBR262147 WLM262147:WLN262147 WVI262147:WVJ262147 C327683:D327683 IW327683:IX327683 SS327683:ST327683 ACO327683:ACP327683 AMK327683:AML327683 AWG327683:AWH327683 BGC327683:BGD327683 BPY327683:BPZ327683 BZU327683:BZV327683 CJQ327683:CJR327683 CTM327683:CTN327683 DDI327683:DDJ327683 DNE327683:DNF327683 DXA327683:DXB327683 EGW327683:EGX327683 EQS327683:EQT327683 FAO327683:FAP327683 FKK327683:FKL327683 FUG327683:FUH327683 GEC327683:GED327683 GNY327683:GNZ327683 GXU327683:GXV327683 HHQ327683:HHR327683 HRM327683:HRN327683 IBI327683:IBJ327683 ILE327683:ILF327683 IVA327683:IVB327683 JEW327683:JEX327683 JOS327683:JOT327683 JYO327683:JYP327683 KIK327683:KIL327683 KSG327683:KSH327683 LCC327683:LCD327683 LLY327683:LLZ327683 LVU327683:LVV327683 MFQ327683:MFR327683 MPM327683:MPN327683 MZI327683:MZJ327683 NJE327683:NJF327683 NTA327683:NTB327683 OCW327683:OCX327683 OMS327683:OMT327683 OWO327683:OWP327683 PGK327683:PGL327683 PQG327683:PQH327683 QAC327683:QAD327683 QJY327683:QJZ327683 QTU327683:QTV327683 RDQ327683:RDR327683 RNM327683:RNN327683 RXI327683:RXJ327683 SHE327683:SHF327683 SRA327683:SRB327683 TAW327683:TAX327683 TKS327683:TKT327683 TUO327683:TUP327683 UEK327683:UEL327683 UOG327683:UOH327683 UYC327683:UYD327683 VHY327683:VHZ327683 VRU327683:VRV327683 WBQ327683:WBR327683 WLM327683:WLN327683 WVI327683:WVJ327683 C393219:D393219 IW393219:IX393219 SS393219:ST393219 ACO393219:ACP393219 AMK393219:AML393219 AWG393219:AWH393219 BGC393219:BGD393219 BPY393219:BPZ393219 BZU393219:BZV393219 CJQ393219:CJR393219 CTM393219:CTN393219 DDI393219:DDJ393219 DNE393219:DNF393219 DXA393219:DXB393219 EGW393219:EGX393219 EQS393219:EQT393219 FAO393219:FAP393219 FKK393219:FKL393219 FUG393219:FUH393219 GEC393219:GED393219 GNY393219:GNZ393219 GXU393219:GXV393219 HHQ393219:HHR393219 HRM393219:HRN393219 IBI393219:IBJ393219 ILE393219:ILF393219 IVA393219:IVB393219 JEW393219:JEX393219 JOS393219:JOT393219 JYO393219:JYP393219 KIK393219:KIL393219 KSG393219:KSH393219 LCC393219:LCD393219 LLY393219:LLZ393219 LVU393219:LVV393219 MFQ393219:MFR393219 MPM393219:MPN393219 MZI393219:MZJ393219 NJE393219:NJF393219 NTA393219:NTB393219 OCW393219:OCX393219 OMS393219:OMT393219 OWO393219:OWP393219 PGK393219:PGL393219 PQG393219:PQH393219 QAC393219:QAD393219 QJY393219:QJZ393219 QTU393219:QTV393219 RDQ393219:RDR393219 RNM393219:RNN393219 RXI393219:RXJ393219 SHE393219:SHF393219 SRA393219:SRB393219 TAW393219:TAX393219 TKS393219:TKT393219 TUO393219:TUP393219 UEK393219:UEL393219 UOG393219:UOH393219 UYC393219:UYD393219 VHY393219:VHZ393219 VRU393219:VRV393219 WBQ393219:WBR393219 WLM393219:WLN393219 WVI393219:WVJ393219 C458755:D458755 IW458755:IX458755 SS458755:ST458755 ACO458755:ACP458755 AMK458755:AML458755 AWG458755:AWH458755 BGC458755:BGD458755 BPY458755:BPZ458755 BZU458755:BZV458755 CJQ458755:CJR458755 CTM458755:CTN458755 DDI458755:DDJ458755 DNE458755:DNF458755 DXA458755:DXB458755 EGW458755:EGX458755 EQS458755:EQT458755 FAO458755:FAP458755 FKK458755:FKL458755 FUG458755:FUH458755 GEC458755:GED458755 GNY458755:GNZ458755 GXU458755:GXV458755 HHQ458755:HHR458755 HRM458755:HRN458755 IBI458755:IBJ458755 ILE458755:ILF458755 IVA458755:IVB458755 JEW458755:JEX458755 JOS458755:JOT458755 JYO458755:JYP458755 KIK458755:KIL458755 KSG458755:KSH458755 LCC458755:LCD458755 LLY458755:LLZ458755 LVU458755:LVV458755 MFQ458755:MFR458755 MPM458755:MPN458755 MZI458755:MZJ458755 NJE458755:NJF458755 NTA458755:NTB458755 OCW458755:OCX458755 OMS458755:OMT458755 OWO458755:OWP458755 PGK458755:PGL458755 PQG458755:PQH458755 QAC458755:QAD458755 QJY458755:QJZ458755 QTU458755:QTV458755 RDQ458755:RDR458755 RNM458755:RNN458755 RXI458755:RXJ458755 SHE458755:SHF458755 SRA458755:SRB458755 TAW458755:TAX458755 TKS458755:TKT458755 TUO458755:TUP458755 UEK458755:UEL458755 UOG458755:UOH458755 UYC458755:UYD458755 VHY458755:VHZ458755 VRU458755:VRV458755 WBQ458755:WBR458755 WLM458755:WLN458755 WVI458755:WVJ458755 C524291:D524291 IW524291:IX524291 SS524291:ST524291 ACO524291:ACP524291 AMK524291:AML524291 AWG524291:AWH524291 BGC524291:BGD524291 BPY524291:BPZ524291 BZU524291:BZV524291 CJQ524291:CJR524291 CTM524291:CTN524291 DDI524291:DDJ524291 DNE524291:DNF524291 DXA524291:DXB524291 EGW524291:EGX524291 EQS524291:EQT524291 FAO524291:FAP524291 FKK524291:FKL524291 FUG524291:FUH524291 GEC524291:GED524291 GNY524291:GNZ524291 GXU524291:GXV524291 HHQ524291:HHR524291 HRM524291:HRN524291 IBI524291:IBJ524291 ILE524291:ILF524291 IVA524291:IVB524291 JEW524291:JEX524291 JOS524291:JOT524291 JYO524291:JYP524291 KIK524291:KIL524291 KSG524291:KSH524291 LCC524291:LCD524291 LLY524291:LLZ524291 LVU524291:LVV524291 MFQ524291:MFR524291 MPM524291:MPN524291 MZI524291:MZJ524291 NJE524291:NJF524291 NTA524291:NTB524291 OCW524291:OCX524291 OMS524291:OMT524291 OWO524291:OWP524291 PGK524291:PGL524291 PQG524291:PQH524291 QAC524291:QAD524291 QJY524291:QJZ524291 QTU524291:QTV524291 RDQ524291:RDR524291 RNM524291:RNN524291 RXI524291:RXJ524291 SHE524291:SHF524291 SRA524291:SRB524291 TAW524291:TAX524291 TKS524291:TKT524291 TUO524291:TUP524291 UEK524291:UEL524291 UOG524291:UOH524291 UYC524291:UYD524291 VHY524291:VHZ524291 VRU524291:VRV524291 WBQ524291:WBR524291 WLM524291:WLN524291 WVI524291:WVJ524291 C589827:D589827 IW589827:IX589827 SS589827:ST589827 ACO589827:ACP589827 AMK589827:AML589827 AWG589827:AWH589827 BGC589827:BGD589827 BPY589827:BPZ589827 BZU589827:BZV589827 CJQ589827:CJR589827 CTM589827:CTN589827 DDI589827:DDJ589827 DNE589827:DNF589827 DXA589827:DXB589827 EGW589827:EGX589827 EQS589827:EQT589827 FAO589827:FAP589827 FKK589827:FKL589827 FUG589827:FUH589827 GEC589827:GED589827 GNY589827:GNZ589827 GXU589827:GXV589827 HHQ589827:HHR589827 HRM589827:HRN589827 IBI589827:IBJ589827 ILE589827:ILF589827 IVA589827:IVB589827 JEW589827:JEX589827 JOS589827:JOT589827 JYO589827:JYP589827 KIK589827:KIL589827 KSG589827:KSH589827 LCC589827:LCD589827 LLY589827:LLZ589827 LVU589827:LVV589827 MFQ589827:MFR589827 MPM589827:MPN589827 MZI589827:MZJ589827 NJE589827:NJF589827 NTA589827:NTB589827 OCW589827:OCX589827 OMS589827:OMT589827 OWO589827:OWP589827 PGK589827:PGL589827 PQG589827:PQH589827 QAC589827:QAD589827 QJY589827:QJZ589827 QTU589827:QTV589827 RDQ589827:RDR589827 RNM589827:RNN589827 RXI589827:RXJ589827 SHE589827:SHF589827 SRA589827:SRB589827 TAW589827:TAX589827 TKS589827:TKT589827 TUO589827:TUP589827 UEK589827:UEL589827 UOG589827:UOH589827 UYC589827:UYD589827 VHY589827:VHZ589827 VRU589827:VRV589827 WBQ589827:WBR589827 WLM589827:WLN589827 WVI589827:WVJ589827 C655363:D655363 IW655363:IX655363 SS655363:ST655363 ACO655363:ACP655363 AMK655363:AML655363 AWG655363:AWH655363 BGC655363:BGD655363 BPY655363:BPZ655363 BZU655363:BZV655363 CJQ655363:CJR655363 CTM655363:CTN655363 DDI655363:DDJ655363 DNE655363:DNF655363 DXA655363:DXB655363 EGW655363:EGX655363 EQS655363:EQT655363 FAO655363:FAP655363 FKK655363:FKL655363 FUG655363:FUH655363 GEC655363:GED655363 GNY655363:GNZ655363 GXU655363:GXV655363 HHQ655363:HHR655363 HRM655363:HRN655363 IBI655363:IBJ655363 ILE655363:ILF655363 IVA655363:IVB655363 JEW655363:JEX655363 JOS655363:JOT655363 JYO655363:JYP655363 KIK655363:KIL655363 KSG655363:KSH655363 LCC655363:LCD655363 LLY655363:LLZ655363 LVU655363:LVV655363 MFQ655363:MFR655363 MPM655363:MPN655363 MZI655363:MZJ655363 NJE655363:NJF655363 NTA655363:NTB655363 OCW655363:OCX655363 OMS655363:OMT655363 OWO655363:OWP655363 PGK655363:PGL655363 PQG655363:PQH655363 QAC655363:QAD655363 QJY655363:QJZ655363 QTU655363:QTV655363 RDQ655363:RDR655363 RNM655363:RNN655363 RXI655363:RXJ655363 SHE655363:SHF655363 SRA655363:SRB655363 TAW655363:TAX655363 TKS655363:TKT655363 TUO655363:TUP655363 UEK655363:UEL655363 UOG655363:UOH655363 UYC655363:UYD655363 VHY655363:VHZ655363 VRU655363:VRV655363 WBQ655363:WBR655363 WLM655363:WLN655363 WVI655363:WVJ655363 C720899:D720899 IW720899:IX720899 SS720899:ST720899 ACO720899:ACP720899 AMK720899:AML720899 AWG720899:AWH720899 BGC720899:BGD720899 BPY720899:BPZ720899 BZU720899:BZV720899 CJQ720899:CJR720899 CTM720899:CTN720899 DDI720899:DDJ720899 DNE720899:DNF720899 DXA720899:DXB720899 EGW720899:EGX720899 EQS720899:EQT720899 FAO720899:FAP720899 FKK720899:FKL720899 FUG720899:FUH720899 GEC720899:GED720899 GNY720899:GNZ720899 GXU720899:GXV720899 HHQ720899:HHR720899 HRM720899:HRN720899 IBI720899:IBJ720899 ILE720899:ILF720899 IVA720899:IVB720899 JEW720899:JEX720899 JOS720899:JOT720899 JYO720899:JYP720899 KIK720899:KIL720899 KSG720899:KSH720899 LCC720899:LCD720899 LLY720899:LLZ720899 LVU720899:LVV720899 MFQ720899:MFR720899 MPM720899:MPN720899 MZI720899:MZJ720899 NJE720899:NJF720899 NTA720899:NTB720899 OCW720899:OCX720899 OMS720899:OMT720899 OWO720899:OWP720899 PGK720899:PGL720899 PQG720899:PQH720899 QAC720899:QAD720899 QJY720899:QJZ720899 QTU720899:QTV720899 RDQ720899:RDR720899 RNM720899:RNN720899 RXI720899:RXJ720899 SHE720899:SHF720899 SRA720899:SRB720899 TAW720899:TAX720899 TKS720899:TKT720899 TUO720899:TUP720899 UEK720899:UEL720899 UOG720899:UOH720899 UYC720899:UYD720899 VHY720899:VHZ720899 VRU720899:VRV720899 WBQ720899:WBR720899 WLM720899:WLN720899 WVI720899:WVJ720899 C786435:D786435 IW786435:IX786435 SS786435:ST786435 ACO786435:ACP786435 AMK786435:AML786435 AWG786435:AWH786435 BGC786435:BGD786435 BPY786435:BPZ786435 BZU786435:BZV786435 CJQ786435:CJR786435 CTM786435:CTN786435 DDI786435:DDJ786435 DNE786435:DNF786435 DXA786435:DXB786435 EGW786435:EGX786435 EQS786435:EQT786435 FAO786435:FAP786435 FKK786435:FKL786435 FUG786435:FUH786435 GEC786435:GED786435 GNY786435:GNZ786435 GXU786435:GXV786435 HHQ786435:HHR786435 HRM786435:HRN786435 IBI786435:IBJ786435 ILE786435:ILF786435 IVA786435:IVB786435 JEW786435:JEX786435 JOS786435:JOT786435 JYO786435:JYP786435 KIK786435:KIL786435 KSG786435:KSH786435 LCC786435:LCD786435 LLY786435:LLZ786435 LVU786435:LVV786435 MFQ786435:MFR786435 MPM786435:MPN786435 MZI786435:MZJ786435 NJE786435:NJF786435 NTA786435:NTB786435 OCW786435:OCX786435 OMS786435:OMT786435 OWO786435:OWP786435 PGK786435:PGL786435 PQG786435:PQH786435 QAC786435:QAD786435 QJY786435:QJZ786435 QTU786435:QTV786435 RDQ786435:RDR786435 RNM786435:RNN786435 RXI786435:RXJ786435 SHE786435:SHF786435 SRA786435:SRB786435 TAW786435:TAX786435 TKS786435:TKT786435 TUO786435:TUP786435 UEK786435:UEL786435 UOG786435:UOH786435 UYC786435:UYD786435 VHY786435:VHZ786435 VRU786435:VRV786435 WBQ786435:WBR786435 WLM786435:WLN786435 WVI786435:WVJ786435 C851971:D851971 IW851971:IX851971 SS851971:ST851971 ACO851971:ACP851971 AMK851971:AML851971 AWG851971:AWH851971 BGC851971:BGD851971 BPY851971:BPZ851971 BZU851971:BZV851971 CJQ851971:CJR851971 CTM851971:CTN851971 DDI851971:DDJ851971 DNE851971:DNF851971 DXA851971:DXB851971 EGW851971:EGX851971 EQS851971:EQT851971 FAO851971:FAP851971 FKK851971:FKL851971 FUG851971:FUH851971 GEC851971:GED851971 GNY851971:GNZ851971 GXU851971:GXV851971 HHQ851971:HHR851971 HRM851971:HRN851971 IBI851971:IBJ851971 ILE851971:ILF851971 IVA851971:IVB851971 JEW851971:JEX851971 JOS851971:JOT851971 JYO851971:JYP851971 KIK851971:KIL851971 KSG851971:KSH851971 LCC851971:LCD851971 LLY851971:LLZ851971 LVU851971:LVV851971 MFQ851971:MFR851971 MPM851971:MPN851971 MZI851971:MZJ851971 NJE851971:NJF851971 NTA851971:NTB851971 OCW851971:OCX851971 OMS851971:OMT851971 OWO851971:OWP851971 PGK851971:PGL851971 PQG851971:PQH851971 QAC851971:QAD851971 QJY851971:QJZ851971 QTU851971:QTV851971 RDQ851971:RDR851971 RNM851971:RNN851971 RXI851971:RXJ851971 SHE851971:SHF851971 SRA851971:SRB851971 TAW851971:TAX851971 TKS851971:TKT851971 TUO851971:TUP851971 UEK851971:UEL851971 UOG851971:UOH851971 UYC851971:UYD851971 VHY851971:VHZ851971 VRU851971:VRV851971 WBQ851971:WBR851971 WLM851971:WLN851971 WVI851971:WVJ851971 C917507:D917507 IW917507:IX917507 SS917507:ST917507 ACO917507:ACP917507 AMK917507:AML917507 AWG917507:AWH917507 BGC917507:BGD917507 BPY917507:BPZ917507 BZU917507:BZV917507 CJQ917507:CJR917507 CTM917507:CTN917507 DDI917507:DDJ917507 DNE917507:DNF917507 DXA917507:DXB917507 EGW917507:EGX917507 EQS917507:EQT917507 FAO917507:FAP917507 FKK917507:FKL917507 FUG917507:FUH917507 GEC917507:GED917507 GNY917507:GNZ917507 GXU917507:GXV917507 HHQ917507:HHR917507 HRM917507:HRN917507 IBI917507:IBJ917507 ILE917507:ILF917507 IVA917507:IVB917507 JEW917507:JEX917507 JOS917507:JOT917507 JYO917507:JYP917507 KIK917507:KIL917507 KSG917507:KSH917507 LCC917507:LCD917507 LLY917507:LLZ917507 LVU917507:LVV917507 MFQ917507:MFR917507 MPM917507:MPN917507 MZI917507:MZJ917507 NJE917507:NJF917507 NTA917507:NTB917507 OCW917507:OCX917507 OMS917507:OMT917507 OWO917507:OWP917507 PGK917507:PGL917507 PQG917507:PQH917507 QAC917507:QAD917507 QJY917507:QJZ917507 QTU917507:QTV917507 RDQ917507:RDR917507 RNM917507:RNN917507 RXI917507:RXJ917507 SHE917507:SHF917507 SRA917507:SRB917507 TAW917507:TAX917507 TKS917507:TKT917507 TUO917507:TUP917507 UEK917507:UEL917507 UOG917507:UOH917507 UYC917507:UYD917507 VHY917507:VHZ917507 VRU917507:VRV917507 WBQ917507:WBR917507 WLM917507:WLN917507 WVI917507:WVJ917507 C983043:D983043 IW983043:IX983043 SS983043:ST983043 ACO983043:ACP983043 AMK983043:AML983043 AWG983043:AWH983043 BGC983043:BGD983043 BPY983043:BPZ983043 BZU983043:BZV983043 CJQ983043:CJR983043 CTM983043:CTN983043 DDI983043:DDJ983043 DNE983043:DNF983043 DXA983043:DXB983043 EGW983043:EGX983043 EQS983043:EQT983043 FAO983043:FAP983043 FKK983043:FKL983043 FUG983043:FUH983043 GEC983043:GED983043 GNY983043:GNZ983043 GXU983043:GXV983043 HHQ983043:HHR983043 HRM983043:HRN983043 IBI983043:IBJ983043 ILE983043:ILF983043 IVA983043:IVB983043 JEW983043:JEX983043 JOS983043:JOT983043 JYO983043:JYP983043 KIK983043:KIL983043 KSG983043:KSH983043 LCC983043:LCD983043 LLY983043:LLZ983043 LVU983043:LVV983043 MFQ983043:MFR983043 MPM983043:MPN983043 MZI983043:MZJ983043 NJE983043:NJF983043 NTA983043:NTB983043 OCW983043:OCX983043 OMS983043:OMT983043 OWO983043:OWP983043 PGK983043:PGL983043 PQG983043:PQH983043 QAC983043:QAD983043 QJY983043:QJZ983043 QTU983043:QTV983043 RDQ983043:RDR983043 RNM983043:RNN983043 RXI983043:RXJ983043 SHE983043:SHF983043 SRA983043:SRB983043 TAW983043:TAX983043 TKS983043:TKT983043 TUO983043:TUP983043 UEK983043:UEL983043 UOG983043:UOH983043 UYC983043:UYD983043 VHY983043:VHZ983043 VRU983043:VRV983043 WBQ983043:WBR983043 WLM983043:WLN983043 WVI983043:WVJ983043">
      <formula1>96</formula1>
    </dataValidation>
    <dataValidation type="whole" operator="greaterThan" allowBlank="1" showInputMessage="1" showErrorMessage="1" sqref="C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C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C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C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C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C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C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C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C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C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C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C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C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C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C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C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C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C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C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C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C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C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C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C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C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C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C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C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C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C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C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formula1>0</formula1>
    </dataValidation>
    <dataValidation type="list" allowBlank="1" showInputMessage="1" showErrorMessage="1" sqref="C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C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C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C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C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C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C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C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C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C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C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C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C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C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C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C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formula1>$B$58:$B$102</formula1>
    </dataValidation>
    <dataValidation type="list" allowBlank="1" showInputMessage="1" showErrorMessage="1" sqref="B65553:B65563 IV65553:IV65563 SR65553:SR65563 ACN65553:ACN65563 AMJ65553:AMJ65563 AWF65553:AWF65563 BGB65553:BGB65563 BPX65553:BPX65563 BZT65553:BZT65563 CJP65553:CJP65563 CTL65553:CTL65563 DDH65553:DDH65563 DND65553:DND65563 DWZ65553:DWZ65563 EGV65553:EGV65563 EQR65553:EQR65563 FAN65553:FAN65563 FKJ65553:FKJ65563 FUF65553:FUF65563 GEB65553:GEB65563 GNX65553:GNX65563 GXT65553:GXT65563 HHP65553:HHP65563 HRL65553:HRL65563 IBH65553:IBH65563 ILD65553:ILD65563 IUZ65553:IUZ65563 JEV65553:JEV65563 JOR65553:JOR65563 JYN65553:JYN65563 KIJ65553:KIJ65563 KSF65553:KSF65563 LCB65553:LCB65563 LLX65553:LLX65563 LVT65553:LVT65563 MFP65553:MFP65563 MPL65553:MPL65563 MZH65553:MZH65563 NJD65553:NJD65563 NSZ65553:NSZ65563 OCV65553:OCV65563 OMR65553:OMR65563 OWN65553:OWN65563 PGJ65553:PGJ65563 PQF65553:PQF65563 QAB65553:QAB65563 QJX65553:QJX65563 QTT65553:QTT65563 RDP65553:RDP65563 RNL65553:RNL65563 RXH65553:RXH65563 SHD65553:SHD65563 SQZ65553:SQZ65563 TAV65553:TAV65563 TKR65553:TKR65563 TUN65553:TUN65563 UEJ65553:UEJ65563 UOF65553:UOF65563 UYB65553:UYB65563 VHX65553:VHX65563 VRT65553:VRT65563 WBP65553:WBP65563 WLL65553:WLL65563 WVH65553:WVH65563 B131089:B131099 IV131089:IV131099 SR131089:SR131099 ACN131089:ACN131099 AMJ131089:AMJ131099 AWF131089:AWF131099 BGB131089:BGB131099 BPX131089:BPX131099 BZT131089:BZT131099 CJP131089:CJP131099 CTL131089:CTL131099 DDH131089:DDH131099 DND131089:DND131099 DWZ131089:DWZ131099 EGV131089:EGV131099 EQR131089:EQR131099 FAN131089:FAN131099 FKJ131089:FKJ131099 FUF131089:FUF131099 GEB131089:GEB131099 GNX131089:GNX131099 GXT131089:GXT131099 HHP131089:HHP131099 HRL131089:HRL131099 IBH131089:IBH131099 ILD131089:ILD131099 IUZ131089:IUZ131099 JEV131089:JEV131099 JOR131089:JOR131099 JYN131089:JYN131099 KIJ131089:KIJ131099 KSF131089:KSF131099 LCB131089:LCB131099 LLX131089:LLX131099 LVT131089:LVT131099 MFP131089:MFP131099 MPL131089:MPL131099 MZH131089:MZH131099 NJD131089:NJD131099 NSZ131089:NSZ131099 OCV131089:OCV131099 OMR131089:OMR131099 OWN131089:OWN131099 PGJ131089:PGJ131099 PQF131089:PQF131099 QAB131089:QAB131099 QJX131089:QJX131099 QTT131089:QTT131099 RDP131089:RDP131099 RNL131089:RNL131099 RXH131089:RXH131099 SHD131089:SHD131099 SQZ131089:SQZ131099 TAV131089:TAV131099 TKR131089:TKR131099 TUN131089:TUN131099 UEJ131089:UEJ131099 UOF131089:UOF131099 UYB131089:UYB131099 VHX131089:VHX131099 VRT131089:VRT131099 WBP131089:WBP131099 WLL131089:WLL131099 WVH131089:WVH131099 B196625:B196635 IV196625:IV196635 SR196625:SR196635 ACN196625:ACN196635 AMJ196625:AMJ196635 AWF196625:AWF196635 BGB196625:BGB196635 BPX196625:BPX196635 BZT196625:BZT196635 CJP196625:CJP196635 CTL196625:CTL196635 DDH196625:DDH196635 DND196625:DND196635 DWZ196625:DWZ196635 EGV196625:EGV196635 EQR196625:EQR196635 FAN196625:FAN196635 FKJ196625:FKJ196635 FUF196625:FUF196635 GEB196625:GEB196635 GNX196625:GNX196635 GXT196625:GXT196635 HHP196625:HHP196635 HRL196625:HRL196635 IBH196625:IBH196635 ILD196625:ILD196635 IUZ196625:IUZ196635 JEV196625:JEV196635 JOR196625:JOR196635 JYN196625:JYN196635 KIJ196625:KIJ196635 KSF196625:KSF196635 LCB196625:LCB196635 LLX196625:LLX196635 LVT196625:LVT196635 MFP196625:MFP196635 MPL196625:MPL196635 MZH196625:MZH196635 NJD196625:NJD196635 NSZ196625:NSZ196635 OCV196625:OCV196635 OMR196625:OMR196635 OWN196625:OWN196635 PGJ196625:PGJ196635 PQF196625:PQF196635 QAB196625:QAB196635 QJX196625:QJX196635 QTT196625:QTT196635 RDP196625:RDP196635 RNL196625:RNL196635 RXH196625:RXH196635 SHD196625:SHD196635 SQZ196625:SQZ196635 TAV196625:TAV196635 TKR196625:TKR196635 TUN196625:TUN196635 UEJ196625:UEJ196635 UOF196625:UOF196635 UYB196625:UYB196635 VHX196625:VHX196635 VRT196625:VRT196635 WBP196625:WBP196635 WLL196625:WLL196635 WVH196625:WVH196635 B262161:B262171 IV262161:IV262171 SR262161:SR262171 ACN262161:ACN262171 AMJ262161:AMJ262171 AWF262161:AWF262171 BGB262161:BGB262171 BPX262161:BPX262171 BZT262161:BZT262171 CJP262161:CJP262171 CTL262161:CTL262171 DDH262161:DDH262171 DND262161:DND262171 DWZ262161:DWZ262171 EGV262161:EGV262171 EQR262161:EQR262171 FAN262161:FAN262171 FKJ262161:FKJ262171 FUF262161:FUF262171 GEB262161:GEB262171 GNX262161:GNX262171 GXT262161:GXT262171 HHP262161:HHP262171 HRL262161:HRL262171 IBH262161:IBH262171 ILD262161:ILD262171 IUZ262161:IUZ262171 JEV262161:JEV262171 JOR262161:JOR262171 JYN262161:JYN262171 KIJ262161:KIJ262171 KSF262161:KSF262171 LCB262161:LCB262171 LLX262161:LLX262171 LVT262161:LVT262171 MFP262161:MFP262171 MPL262161:MPL262171 MZH262161:MZH262171 NJD262161:NJD262171 NSZ262161:NSZ262171 OCV262161:OCV262171 OMR262161:OMR262171 OWN262161:OWN262171 PGJ262161:PGJ262171 PQF262161:PQF262171 QAB262161:QAB262171 QJX262161:QJX262171 QTT262161:QTT262171 RDP262161:RDP262171 RNL262161:RNL262171 RXH262161:RXH262171 SHD262161:SHD262171 SQZ262161:SQZ262171 TAV262161:TAV262171 TKR262161:TKR262171 TUN262161:TUN262171 UEJ262161:UEJ262171 UOF262161:UOF262171 UYB262161:UYB262171 VHX262161:VHX262171 VRT262161:VRT262171 WBP262161:WBP262171 WLL262161:WLL262171 WVH262161:WVH262171 B327697:B327707 IV327697:IV327707 SR327697:SR327707 ACN327697:ACN327707 AMJ327697:AMJ327707 AWF327697:AWF327707 BGB327697:BGB327707 BPX327697:BPX327707 BZT327697:BZT327707 CJP327697:CJP327707 CTL327697:CTL327707 DDH327697:DDH327707 DND327697:DND327707 DWZ327697:DWZ327707 EGV327697:EGV327707 EQR327697:EQR327707 FAN327697:FAN327707 FKJ327697:FKJ327707 FUF327697:FUF327707 GEB327697:GEB327707 GNX327697:GNX327707 GXT327697:GXT327707 HHP327697:HHP327707 HRL327697:HRL327707 IBH327697:IBH327707 ILD327697:ILD327707 IUZ327697:IUZ327707 JEV327697:JEV327707 JOR327697:JOR327707 JYN327697:JYN327707 KIJ327697:KIJ327707 KSF327697:KSF327707 LCB327697:LCB327707 LLX327697:LLX327707 LVT327697:LVT327707 MFP327697:MFP327707 MPL327697:MPL327707 MZH327697:MZH327707 NJD327697:NJD327707 NSZ327697:NSZ327707 OCV327697:OCV327707 OMR327697:OMR327707 OWN327697:OWN327707 PGJ327697:PGJ327707 PQF327697:PQF327707 QAB327697:QAB327707 QJX327697:QJX327707 QTT327697:QTT327707 RDP327697:RDP327707 RNL327697:RNL327707 RXH327697:RXH327707 SHD327697:SHD327707 SQZ327697:SQZ327707 TAV327697:TAV327707 TKR327697:TKR327707 TUN327697:TUN327707 UEJ327697:UEJ327707 UOF327697:UOF327707 UYB327697:UYB327707 VHX327697:VHX327707 VRT327697:VRT327707 WBP327697:WBP327707 WLL327697:WLL327707 WVH327697:WVH327707 B393233:B393243 IV393233:IV393243 SR393233:SR393243 ACN393233:ACN393243 AMJ393233:AMJ393243 AWF393233:AWF393243 BGB393233:BGB393243 BPX393233:BPX393243 BZT393233:BZT393243 CJP393233:CJP393243 CTL393233:CTL393243 DDH393233:DDH393243 DND393233:DND393243 DWZ393233:DWZ393243 EGV393233:EGV393243 EQR393233:EQR393243 FAN393233:FAN393243 FKJ393233:FKJ393243 FUF393233:FUF393243 GEB393233:GEB393243 GNX393233:GNX393243 GXT393233:GXT393243 HHP393233:HHP393243 HRL393233:HRL393243 IBH393233:IBH393243 ILD393233:ILD393243 IUZ393233:IUZ393243 JEV393233:JEV393243 JOR393233:JOR393243 JYN393233:JYN393243 KIJ393233:KIJ393243 KSF393233:KSF393243 LCB393233:LCB393243 LLX393233:LLX393243 LVT393233:LVT393243 MFP393233:MFP393243 MPL393233:MPL393243 MZH393233:MZH393243 NJD393233:NJD393243 NSZ393233:NSZ393243 OCV393233:OCV393243 OMR393233:OMR393243 OWN393233:OWN393243 PGJ393233:PGJ393243 PQF393233:PQF393243 QAB393233:QAB393243 QJX393233:QJX393243 QTT393233:QTT393243 RDP393233:RDP393243 RNL393233:RNL393243 RXH393233:RXH393243 SHD393233:SHD393243 SQZ393233:SQZ393243 TAV393233:TAV393243 TKR393233:TKR393243 TUN393233:TUN393243 UEJ393233:UEJ393243 UOF393233:UOF393243 UYB393233:UYB393243 VHX393233:VHX393243 VRT393233:VRT393243 WBP393233:WBP393243 WLL393233:WLL393243 WVH393233:WVH393243 B458769:B458779 IV458769:IV458779 SR458769:SR458779 ACN458769:ACN458779 AMJ458769:AMJ458779 AWF458769:AWF458779 BGB458769:BGB458779 BPX458769:BPX458779 BZT458769:BZT458779 CJP458769:CJP458779 CTL458769:CTL458779 DDH458769:DDH458779 DND458769:DND458779 DWZ458769:DWZ458779 EGV458769:EGV458779 EQR458769:EQR458779 FAN458769:FAN458779 FKJ458769:FKJ458779 FUF458769:FUF458779 GEB458769:GEB458779 GNX458769:GNX458779 GXT458769:GXT458779 HHP458769:HHP458779 HRL458769:HRL458779 IBH458769:IBH458779 ILD458769:ILD458779 IUZ458769:IUZ458779 JEV458769:JEV458779 JOR458769:JOR458779 JYN458769:JYN458779 KIJ458769:KIJ458779 KSF458769:KSF458779 LCB458769:LCB458779 LLX458769:LLX458779 LVT458769:LVT458779 MFP458769:MFP458779 MPL458769:MPL458779 MZH458769:MZH458779 NJD458769:NJD458779 NSZ458769:NSZ458779 OCV458769:OCV458779 OMR458769:OMR458779 OWN458769:OWN458779 PGJ458769:PGJ458779 PQF458769:PQF458779 QAB458769:QAB458779 QJX458769:QJX458779 QTT458769:QTT458779 RDP458769:RDP458779 RNL458769:RNL458779 RXH458769:RXH458779 SHD458769:SHD458779 SQZ458769:SQZ458779 TAV458769:TAV458779 TKR458769:TKR458779 TUN458769:TUN458779 UEJ458769:UEJ458779 UOF458769:UOF458779 UYB458769:UYB458779 VHX458769:VHX458779 VRT458769:VRT458779 WBP458769:WBP458779 WLL458769:WLL458779 WVH458769:WVH458779 B524305:B524315 IV524305:IV524315 SR524305:SR524315 ACN524305:ACN524315 AMJ524305:AMJ524315 AWF524305:AWF524315 BGB524305:BGB524315 BPX524305:BPX524315 BZT524305:BZT524315 CJP524305:CJP524315 CTL524305:CTL524315 DDH524305:DDH524315 DND524305:DND524315 DWZ524305:DWZ524315 EGV524305:EGV524315 EQR524305:EQR524315 FAN524305:FAN524315 FKJ524305:FKJ524315 FUF524305:FUF524315 GEB524305:GEB524315 GNX524305:GNX524315 GXT524305:GXT524315 HHP524305:HHP524315 HRL524305:HRL524315 IBH524305:IBH524315 ILD524305:ILD524315 IUZ524305:IUZ524315 JEV524305:JEV524315 JOR524305:JOR524315 JYN524305:JYN524315 KIJ524305:KIJ524315 KSF524305:KSF524315 LCB524305:LCB524315 LLX524305:LLX524315 LVT524305:LVT524315 MFP524305:MFP524315 MPL524305:MPL524315 MZH524305:MZH524315 NJD524305:NJD524315 NSZ524305:NSZ524315 OCV524305:OCV524315 OMR524305:OMR524315 OWN524305:OWN524315 PGJ524305:PGJ524315 PQF524305:PQF524315 QAB524305:QAB524315 QJX524305:QJX524315 QTT524305:QTT524315 RDP524305:RDP524315 RNL524305:RNL524315 RXH524305:RXH524315 SHD524305:SHD524315 SQZ524305:SQZ524315 TAV524305:TAV524315 TKR524305:TKR524315 TUN524305:TUN524315 UEJ524305:UEJ524315 UOF524305:UOF524315 UYB524305:UYB524315 VHX524305:VHX524315 VRT524305:VRT524315 WBP524305:WBP524315 WLL524305:WLL524315 WVH524305:WVH524315 B589841:B589851 IV589841:IV589851 SR589841:SR589851 ACN589841:ACN589851 AMJ589841:AMJ589851 AWF589841:AWF589851 BGB589841:BGB589851 BPX589841:BPX589851 BZT589841:BZT589851 CJP589841:CJP589851 CTL589841:CTL589851 DDH589841:DDH589851 DND589841:DND589851 DWZ589841:DWZ589851 EGV589841:EGV589851 EQR589841:EQR589851 FAN589841:FAN589851 FKJ589841:FKJ589851 FUF589841:FUF589851 GEB589841:GEB589851 GNX589841:GNX589851 GXT589841:GXT589851 HHP589841:HHP589851 HRL589841:HRL589851 IBH589841:IBH589851 ILD589841:ILD589851 IUZ589841:IUZ589851 JEV589841:JEV589851 JOR589841:JOR589851 JYN589841:JYN589851 KIJ589841:KIJ589851 KSF589841:KSF589851 LCB589841:LCB589851 LLX589841:LLX589851 LVT589841:LVT589851 MFP589841:MFP589851 MPL589841:MPL589851 MZH589841:MZH589851 NJD589841:NJD589851 NSZ589841:NSZ589851 OCV589841:OCV589851 OMR589841:OMR589851 OWN589841:OWN589851 PGJ589841:PGJ589851 PQF589841:PQF589851 QAB589841:QAB589851 QJX589841:QJX589851 QTT589841:QTT589851 RDP589841:RDP589851 RNL589841:RNL589851 RXH589841:RXH589851 SHD589841:SHD589851 SQZ589841:SQZ589851 TAV589841:TAV589851 TKR589841:TKR589851 TUN589841:TUN589851 UEJ589841:UEJ589851 UOF589841:UOF589851 UYB589841:UYB589851 VHX589841:VHX589851 VRT589841:VRT589851 WBP589841:WBP589851 WLL589841:WLL589851 WVH589841:WVH589851 B655377:B655387 IV655377:IV655387 SR655377:SR655387 ACN655377:ACN655387 AMJ655377:AMJ655387 AWF655377:AWF655387 BGB655377:BGB655387 BPX655377:BPX655387 BZT655377:BZT655387 CJP655377:CJP655387 CTL655377:CTL655387 DDH655377:DDH655387 DND655377:DND655387 DWZ655377:DWZ655387 EGV655377:EGV655387 EQR655377:EQR655387 FAN655377:FAN655387 FKJ655377:FKJ655387 FUF655377:FUF655387 GEB655377:GEB655387 GNX655377:GNX655387 GXT655377:GXT655387 HHP655377:HHP655387 HRL655377:HRL655387 IBH655377:IBH655387 ILD655377:ILD655387 IUZ655377:IUZ655387 JEV655377:JEV655387 JOR655377:JOR655387 JYN655377:JYN655387 KIJ655377:KIJ655387 KSF655377:KSF655387 LCB655377:LCB655387 LLX655377:LLX655387 LVT655377:LVT655387 MFP655377:MFP655387 MPL655377:MPL655387 MZH655377:MZH655387 NJD655377:NJD655387 NSZ655377:NSZ655387 OCV655377:OCV655387 OMR655377:OMR655387 OWN655377:OWN655387 PGJ655377:PGJ655387 PQF655377:PQF655387 QAB655377:QAB655387 QJX655377:QJX655387 QTT655377:QTT655387 RDP655377:RDP655387 RNL655377:RNL655387 RXH655377:RXH655387 SHD655377:SHD655387 SQZ655377:SQZ655387 TAV655377:TAV655387 TKR655377:TKR655387 TUN655377:TUN655387 UEJ655377:UEJ655387 UOF655377:UOF655387 UYB655377:UYB655387 VHX655377:VHX655387 VRT655377:VRT655387 WBP655377:WBP655387 WLL655377:WLL655387 WVH655377:WVH655387 B720913:B720923 IV720913:IV720923 SR720913:SR720923 ACN720913:ACN720923 AMJ720913:AMJ720923 AWF720913:AWF720923 BGB720913:BGB720923 BPX720913:BPX720923 BZT720913:BZT720923 CJP720913:CJP720923 CTL720913:CTL720923 DDH720913:DDH720923 DND720913:DND720923 DWZ720913:DWZ720923 EGV720913:EGV720923 EQR720913:EQR720923 FAN720913:FAN720923 FKJ720913:FKJ720923 FUF720913:FUF720923 GEB720913:GEB720923 GNX720913:GNX720923 GXT720913:GXT720923 HHP720913:HHP720923 HRL720913:HRL720923 IBH720913:IBH720923 ILD720913:ILD720923 IUZ720913:IUZ720923 JEV720913:JEV720923 JOR720913:JOR720923 JYN720913:JYN720923 KIJ720913:KIJ720923 KSF720913:KSF720923 LCB720913:LCB720923 LLX720913:LLX720923 LVT720913:LVT720923 MFP720913:MFP720923 MPL720913:MPL720923 MZH720913:MZH720923 NJD720913:NJD720923 NSZ720913:NSZ720923 OCV720913:OCV720923 OMR720913:OMR720923 OWN720913:OWN720923 PGJ720913:PGJ720923 PQF720913:PQF720923 QAB720913:QAB720923 QJX720913:QJX720923 QTT720913:QTT720923 RDP720913:RDP720923 RNL720913:RNL720923 RXH720913:RXH720923 SHD720913:SHD720923 SQZ720913:SQZ720923 TAV720913:TAV720923 TKR720913:TKR720923 TUN720913:TUN720923 UEJ720913:UEJ720923 UOF720913:UOF720923 UYB720913:UYB720923 VHX720913:VHX720923 VRT720913:VRT720923 WBP720913:WBP720923 WLL720913:WLL720923 WVH720913:WVH720923 B786449:B786459 IV786449:IV786459 SR786449:SR786459 ACN786449:ACN786459 AMJ786449:AMJ786459 AWF786449:AWF786459 BGB786449:BGB786459 BPX786449:BPX786459 BZT786449:BZT786459 CJP786449:CJP786459 CTL786449:CTL786459 DDH786449:DDH786459 DND786449:DND786459 DWZ786449:DWZ786459 EGV786449:EGV786459 EQR786449:EQR786459 FAN786449:FAN786459 FKJ786449:FKJ786459 FUF786449:FUF786459 GEB786449:GEB786459 GNX786449:GNX786459 GXT786449:GXT786459 HHP786449:HHP786459 HRL786449:HRL786459 IBH786449:IBH786459 ILD786449:ILD786459 IUZ786449:IUZ786459 JEV786449:JEV786459 JOR786449:JOR786459 JYN786449:JYN786459 KIJ786449:KIJ786459 KSF786449:KSF786459 LCB786449:LCB786459 LLX786449:LLX786459 LVT786449:LVT786459 MFP786449:MFP786459 MPL786449:MPL786459 MZH786449:MZH786459 NJD786449:NJD786459 NSZ786449:NSZ786459 OCV786449:OCV786459 OMR786449:OMR786459 OWN786449:OWN786459 PGJ786449:PGJ786459 PQF786449:PQF786459 QAB786449:QAB786459 QJX786449:QJX786459 QTT786449:QTT786459 RDP786449:RDP786459 RNL786449:RNL786459 RXH786449:RXH786459 SHD786449:SHD786459 SQZ786449:SQZ786459 TAV786449:TAV786459 TKR786449:TKR786459 TUN786449:TUN786459 UEJ786449:UEJ786459 UOF786449:UOF786459 UYB786449:UYB786459 VHX786449:VHX786459 VRT786449:VRT786459 WBP786449:WBP786459 WLL786449:WLL786459 WVH786449:WVH786459 B851985:B851995 IV851985:IV851995 SR851985:SR851995 ACN851985:ACN851995 AMJ851985:AMJ851995 AWF851985:AWF851995 BGB851985:BGB851995 BPX851985:BPX851995 BZT851985:BZT851995 CJP851985:CJP851995 CTL851985:CTL851995 DDH851985:DDH851995 DND851985:DND851995 DWZ851985:DWZ851995 EGV851985:EGV851995 EQR851985:EQR851995 FAN851985:FAN851995 FKJ851985:FKJ851995 FUF851985:FUF851995 GEB851985:GEB851995 GNX851985:GNX851995 GXT851985:GXT851995 HHP851985:HHP851995 HRL851985:HRL851995 IBH851985:IBH851995 ILD851985:ILD851995 IUZ851985:IUZ851995 JEV851985:JEV851995 JOR851985:JOR851995 JYN851985:JYN851995 KIJ851985:KIJ851995 KSF851985:KSF851995 LCB851985:LCB851995 LLX851985:LLX851995 LVT851985:LVT851995 MFP851985:MFP851995 MPL851985:MPL851995 MZH851985:MZH851995 NJD851985:NJD851995 NSZ851985:NSZ851995 OCV851985:OCV851995 OMR851985:OMR851995 OWN851985:OWN851995 PGJ851985:PGJ851995 PQF851985:PQF851995 QAB851985:QAB851995 QJX851985:QJX851995 QTT851985:QTT851995 RDP851985:RDP851995 RNL851985:RNL851995 RXH851985:RXH851995 SHD851985:SHD851995 SQZ851985:SQZ851995 TAV851985:TAV851995 TKR851985:TKR851995 TUN851985:TUN851995 UEJ851985:UEJ851995 UOF851985:UOF851995 UYB851985:UYB851995 VHX851985:VHX851995 VRT851985:VRT851995 WBP851985:WBP851995 WLL851985:WLL851995 WVH851985:WVH851995 B917521:B917531 IV917521:IV917531 SR917521:SR917531 ACN917521:ACN917531 AMJ917521:AMJ917531 AWF917521:AWF917531 BGB917521:BGB917531 BPX917521:BPX917531 BZT917521:BZT917531 CJP917521:CJP917531 CTL917521:CTL917531 DDH917521:DDH917531 DND917521:DND917531 DWZ917521:DWZ917531 EGV917521:EGV917531 EQR917521:EQR917531 FAN917521:FAN917531 FKJ917521:FKJ917531 FUF917521:FUF917531 GEB917521:GEB917531 GNX917521:GNX917531 GXT917521:GXT917531 HHP917521:HHP917531 HRL917521:HRL917531 IBH917521:IBH917531 ILD917521:ILD917531 IUZ917521:IUZ917531 JEV917521:JEV917531 JOR917521:JOR917531 JYN917521:JYN917531 KIJ917521:KIJ917531 KSF917521:KSF917531 LCB917521:LCB917531 LLX917521:LLX917531 LVT917521:LVT917531 MFP917521:MFP917531 MPL917521:MPL917531 MZH917521:MZH917531 NJD917521:NJD917531 NSZ917521:NSZ917531 OCV917521:OCV917531 OMR917521:OMR917531 OWN917521:OWN917531 PGJ917521:PGJ917531 PQF917521:PQF917531 QAB917521:QAB917531 QJX917521:QJX917531 QTT917521:QTT917531 RDP917521:RDP917531 RNL917521:RNL917531 RXH917521:RXH917531 SHD917521:SHD917531 SQZ917521:SQZ917531 TAV917521:TAV917531 TKR917521:TKR917531 TUN917521:TUN917531 UEJ917521:UEJ917531 UOF917521:UOF917531 UYB917521:UYB917531 VHX917521:VHX917531 VRT917521:VRT917531 WBP917521:WBP917531 WLL917521:WLL917531 WVH917521:WVH917531 B983057:B983067 IV983057:IV983067 SR983057:SR983067 ACN983057:ACN983067 AMJ983057:AMJ983067 AWF983057:AWF983067 BGB983057:BGB983067 BPX983057:BPX983067 BZT983057:BZT983067 CJP983057:CJP983067 CTL983057:CTL983067 DDH983057:DDH983067 DND983057:DND983067 DWZ983057:DWZ983067 EGV983057:EGV983067 EQR983057:EQR983067 FAN983057:FAN983067 FKJ983057:FKJ983067 FUF983057:FUF983067 GEB983057:GEB983067 GNX983057:GNX983067 GXT983057:GXT983067 HHP983057:HHP983067 HRL983057:HRL983067 IBH983057:IBH983067 ILD983057:ILD983067 IUZ983057:IUZ983067 JEV983057:JEV983067 JOR983057:JOR983067 JYN983057:JYN983067 KIJ983057:KIJ983067 KSF983057:KSF983067 LCB983057:LCB983067 LLX983057:LLX983067 LVT983057:LVT983067 MFP983057:MFP983067 MPL983057:MPL983067 MZH983057:MZH983067 NJD983057:NJD983067 NSZ983057:NSZ983067 OCV983057:OCV983067 OMR983057:OMR983067 OWN983057:OWN983067 PGJ983057:PGJ983067 PQF983057:PQF983067 QAB983057:QAB983067 QJX983057:QJX983067 QTT983057:QTT983067 RDP983057:RDP983067 RNL983057:RNL983067 RXH983057:RXH983067 SHD983057:SHD983067 SQZ983057:SQZ983067 TAV983057:TAV983067 TKR983057:TKR983067 TUN983057:TUN983067 UEJ983057:UEJ983067 UOF983057:UOF983067 UYB983057:UYB983067 VHX983057:VHX983067 VRT983057:VRT983067 WBP983057:WBP983067 WLL983057:WLL983067 WVH983057:WVH983067 B21:B31">
      <formula1>"Dépenses d'investissement matériel et immatériel, Prestations de service"</formula1>
    </dataValidation>
    <dataValidation operator="greaterThan" allowBlank="1" showInputMessage="1" showErrorMessage="1" error="Veuillez renseigner cette information dans le premier tableau." sqref="C48:C51 IW48:IW51 SS48:SS51 ACO48:ACO51 AMK48:AMK51 AWG48:AWG51 BGC48:BGC51 BPY48:BPY51 BZU48:BZU51 CJQ48:CJQ51 CTM48:CTM51 DDI48:DDI51 DNE48:DNE51 DXA48:DXA51 EGW48:EGW51 EQS48:EQS51 FAO48:FAO51 FKK48:FKK51 FUG48:FUG51 GEC48:GEC51 GNY48:GNY51 GXU48:GXU51 HHQ48:HHQ51 HRM48:HRM51 IBI48:IBI51 ILE48:ILE51 IVA48:IVA51 JEW48:JEW51 JOS48:JOS51 JYO48:JYO51 KIK48:KIK51 KSG48:KSG51 LCC48:LCC51 LLY48:LLY51 LVU48:LVU51 MFQ48:MFQ51 MPM48:MPM51 MZI48:MZI51 NJE48:NJE51 NTA48:NTA51 OCW48:OCW51 OMS48:OMS51 OWO48:OWO51 PGK48:PGK51 PQG48:PQG51 QAC48:QAC51 QJY48:QJY51 QTU48:QTU51 RDQ48:RDQ51 RNM48:RNM51 RXI48:RXI51 SHE48:SHE51 SRA48:SRA51 TAW48:TAW51 TKS48:TKS51 TUO48:TUO51 UEK48:UEK51 UOG48:UOG51 UYC48:UYC51 VHY48:VHY51 VRU48:VRU51 WBQ48:WBQ51 WLM48:WLM51 WVI48:WVI51 C65585:C65588 IW65585:IW65588 SS65585:SS65588 ACO65585:ACO65588 AMK65585:AMK65588 AWG65585:AWG65588 BGC65585:BGC65588 BPY65585:BPY65588 BZU65585:BZU65588 CJQ65585:CJQ65588 CTM65585:CTM65588 DDI65585:DDI65588 DNE65585:DNE65588 DXA65585:DXA65588 EGW65585:EGW65588 EQS65585:EQS65588 FAO65585:FAO65588 FKK65585:FKK65588 FUG65585:FUG65588 GEC65585:GEC65588 GNY65585:GNY65588 GXU65585:GXU65588 HHQ65585:HHQ65588 HRM65585:HRM65588 IBI65585:IBI65588 ILE65585:ILE65588 IVA65585:IVA65588 JEW65585:JEW65588 JOS65585:JOS65588 JYO65585:JYO65588 KIK65585:KIK65588 KSG65585:KSG65588 LCC65585:LCC65588 LLY65585:LLY65588 LVU65585:LVU65588 MFQ65585:MFQ65588 MPM65585:MPM65588 MZI65585:MZI65588 NJE65585:NJE65588 NTA65585:NTA65588 OCW65585:OCW65588 OMS65585:OMS65588 OWO65585:OWO65588 PGK65585:PGK65588 PQG65585:PQG65588 QAC65585:QAC65588 QJY65585:QJY65588 QTU65585:QTU65588 RDQ65585:RDQ65588 RNM65585:RNM65588 RXI65585:RXI65588 SHE65585:SHE65588 SRA65585:SRA65588 TAW65585:TAW65588 TKS65585:TKS65588 TUO65585:TUO65588 UEK65585:UEK65588 UOG65585:UOG65588 UYC65585:UYC65588 VHY65585:VHY65588 VRU65585:VRU65588 WBQ65585:WBQ65588 WLM65585:WLM65588 WVI65585:WVI65588 C131121:C131124 IW131121:IW131124 SS131121:SS131124 ACO131121:ACO131124 AMK131121:AMK131124 AWG131121:AWG131124 BGC131121:BGC131124 BPY131121:BPY131124 BZU131121:BZU131124 CJQ131121:CJQ131124 CTM131121:CTM131124 DDI131121:DDI131124 DNE131121:DNE131124 DXA131121:DXA131124 EGW131121:EGW131124 EQS131121:EQS131124 FAO131121:FAO131124 FKK131121:FKK131124 FUG131121:FUG131124 GEC131121:GEC131124 GNY131121:GNY131124 GXU131121:GXU131124 HHQ131121:HHQ131124 HRM131121:HRM131124 IBI131121:IBI131124 ILE131121:ILE131124 IVA131121:IVA131124 JEW131121:JEW131124 JOS131121:JOS131124 JYO131121:JYO131124 KIK131121:KIK131124 KSG131121:KSG131124 LCC131121:LCC131124 LLY131121:LLY131124 LVU131121:LVU131124 MFQ131121:MFQ131124 MPM131121:MPM131124 MZI131121:MZI131124 NJE131121:NJE131124 NTA131121:NTA131124 OCW131121:OCW131124 OMS131121:OMS131124 OWO131121:OWO131124 PGK131121:PGK131124 PQG131121:PQG131124 QAC131121:QAC131124 QJY131121:QJY131124 QTU131121:QTU131124 RDQ131121:RDQ131124 RNM131121:RNM131124 RXI131121:RXI131124 SHE131121:SHE131124 SRA131121:SRA131124 TAW131121:TAW131124 TKS131121:TKS131124 TUO131121:TUO131124 UEK131121:UEK131124 UOG131121:UOG131124 UYC131121:UYC131124 VHY131121:VHY131124 VRU131121:VRU131124 WBQ131121:WBQ131124 WLM131121:WLM131124 WVI131121:WVI131124 C196657:C196660 IW196657:IW196660 SS196657:SS196660 ACO196657:ACO196660 AMK196657:AMK196660 AWG196657:AWG196660 BGC196657:BGC196660 BPY196657:BPY196660 BZU196657:BZU196660 CJQ196657:CJQ196660 CTM196657:CTM196660 DDI196657:DDI196660 DNE196657:DNE196660 DXA196657:DXA196660 EGW196657:EGW196660 EQS196657:EQS196660 FAO196657:FAO196660 FKK196657:FKK196660 FUG196657:FUG196660 GEC196657:GEC196660 GNY196657:GNY196660 GXU196657:GXU196660 HHQ196657:HHQ196660 HRM196657:HRM196660 IBI196657:IBI196660 ILE196657:ILE196660 IVA196657:IVA196660 JEW196657:JEW196660 JOS196657:JOS196660 JYO196657:JYO196660 KIK196657:KIK196660 KSG196657:KSG196660 LCC196657:LCC196660 LLY196657:LLY196660 LVU196657:LVU196660 MFQ196657:MFQ196660 MPM196657:MPM196660 MZI196657:MZI196660 NJE196657:NJE196660 NTA196657:NTA196660 OCW196657:OCW196660 OMS196657:OMS196660 OWO196657:OWO196660 PGK196657:PGK196660 PQG196657:PQG196660 QAC196657:QAC196660 QJY196657:QJY196660 QTU196657:QTU196660 RDQ196657:RDQ196660 RNM196657:RNM196660 RXI196657:RXI196660 SHE196657:SHE196660 SRA196657:SRA196660 TAW196657:TAW196660 TKS196657:TKS196660 TUO196657:TUO196660 UEK196657:UEK196660 UOG196657:UOG196660 UYC196657:UYC196660 VHY196657:VHY196660 VRU196657:VRU196660 WBQ196657:WBQ196660 WLM196657:WLM196660 WVI196657:WVI196660 C262193:C262196 IW262193:IW262196 SS262193:SS262196 ACO262193:ACO262196 AMK262193:AMK262196 AWG262193:AWG262196 BGC262193:BGC262196 BPY262193:BPY262196 BZU262193:BZU262196 CJQ262193:CJQ262196 CTM262193:CTM262196 DDI262193:DDI262196 DNE262193:DNE262196 DXA262193:DXA262196 EGW262193:EGW262196 EQS262193:EQS262196 FAO262193:FAO262196 FKK262193:FKK262196 FUG262193:FUG262196 GEC262193:GEC262196 GNY262193:GNY262196 GXU262193:GXU262196 HHQ262193:HHQ262196 HRM262193:HRM262196 IBI262193:IBI262196 ILE262193:ILE262196 IVA262193:IVA262196 JEW262193:JEW262196 JOS262193:JOS262196 JYO262193:JYO262196 KIK262193:KIK262196 KSG262193:KSG262196 LCC262193:LCC262196 LLY262193:LLY262196 LVU262193:LVU262196 MFQ262193:MFQ262196 MPM262193:MPM262196 MZI262193:MZI262196 NJE262193:NJE262196 NTA262193:NTA262196 OCW262193:OCW262196 OMS262193:OMS262196 OWO262193:OWO262196 PGK262193:PGK262196 PQG262193:PQG262196 QAC262193:QAC262196 QJY262193:QJY262196 QTU262193:QTU262196 RDQ262193:RDQ262196 RNM262193:RNM262196 RXI262193:RXI262196 SHE262193:SHE262196 SRA262193:SRA262196 TAW262193:TAW262196 TKS262193:TKS262196 TUO262193:TUO262196 UEK262193:UEK262196 UOG262193:UOG262196 UYC262193:UYC262196 VHY262193:VHY262196 VRU262193:VRU262196 WBQ262193:WBQ262196 WLM262193:WLM262196 WVI262193:WVI262196 C327729:C327732 IW327729:IW327732 SS327729:SS327732 ACO327729:ACO327732 AMK327729:AMK327732 AWG327729:AWG327732 BGC327729:BGC327732 BPY327729:BPY327732 BZU327729:BZU327732 CJQ327729:CJQ327732 CTM327729:CTM327732 DDI327729:DDI327732 DNE327729:DNE327732 DXA327729:DXA327732 EGW327729:EGW327732 EQS327729:EQS327732 FAO327729:FAO327732 FKK327729:FKK327732 FUG327729:FUG327732 GEC327729:GEC327732 GNY327729:GNY327732 GXU327729:GXU327732 HHQ327729:HHQ327732 HRM327729:HRM327732 IBI327729:IBI327732 ILE327729:ILE327732 IVA327729:IVA327732 JEW327729:JEW327732 JOS327729:JOS327732 JYO327729:JYO327732 KIK327729:KIK327732 KSG327729:KSG327732 LCC327729:LCC327732 LLY327729:LLY327732 LVU327729:LVU327732 MFQ327729:MFQ327732 MPM327729:MPM327732 MZI327729:MZI327732 NJE327729:NJE327732 NTA327729:NTA327732 OCW327729:OCW327732 OMS327729:OMS327732 OWO327729:OWO327732 PGK327729:PGK327732 PQG327729:PQG327732 QAC327729:QAC327732 QJY327729:QJY327732 QTU327729:QTU327732 RDQ327729:RDQ327732 RNM327729:RNM327732 RXI327729:RXI327732 SHE327729:SHE327732 SRA327729:SRA327732 TAW327729:TAW327732 TKS327729:TKS327732 TUO327729:TUO327732 UEK327729:UEK327732 UOG327729:UOG327732 UYC327729:UYC327732 VHY327729:VHY327732 VRU327729:VRU327732 WBQ327729:WBQ327732 WLM327729:WLM327732 WVI327729:WVI327732 C393265:C393268 IW393265:IW393268 SS393265:SS393268 ACO393265:ACO393268 AMK393265:AMK393268 AWG393265:AWG393268 BGC393265:BGC393268 BPY393265:BPY393268 BZU393265:BZU393268 CJQ393265:CJQ393268 CTM393265:CTM393268 DDI393265:DDI393268 DNE393265:DNE393268 DXA393265:DXA393268 EGW393265:EGW393268 EQS393265:EQS393268 FAO393265:FAO393268 FKK393265:FKK393268 FUG393265:FUG393268 GEC393265:GEC393268 GNY393265:GNY393268 GXU393265:GXU393268 HHQ393265:HHQ393268 HRM393265:HRM393268 IBI393265:IBI393268 ILE393265:ILE393268 IVA393265:IVA393268 JEW393265:JEW393268 JOS393265:JOS393268 JYO393265:JYO393268 KIK393265:KIK393268 KSG393265:KSG393268 LCC393265:LCC393268 LLY393265:LLY393268 LVU393265:LVU393268 MFQ393265:MFQ393268 MPM393265:MPM393268 MZI393265:MZI393268 NJE393265:NJE393268 NTA393265:NTA393268 OCW393265:OCW393268 OMS393265:OMS393268 OWO393265:OWO393268 PGK393265:PGK393268 PQG393265:PQG393268 QAC393265:QAC393268 QJY393265:QJY393268 QTU393265:QTU393268 RDQ393265:RDQ393268 RNM393265:RNM393268 RXI393265:RXI393268 SHE393265:SHE393268 SRA393265:SRA393268 TAW393265:TAW393268 TKS393265:TKS393268 TUO393265:TUO393268 UEK393265:UEK393268 UOG393265:UOG393268 UYC393265:UYC393268 VHY393265:VHY393268 VRU393265:VRU393268 WBQ393265:WBQ393268 WLM393265:WLM393268 WVI393265:WVI393268 C458801:C458804 IW458801:IW458804 SS458801:SS458804 ACO458801:ACO458804 AMK458801:AMK458804 AWG458801:AWG458804 BGC458801:BGC458804 BPY458801:BPY458804 BZU458801:BZU458804 CJQ458801:CJQ458804 CTM458801:CTM458804 DDI458801:DDI458804 DNE458801:DNE458804 DXA458801:DXA458804 EGW458801:EGW458804 EQS458801:EQS458804 FAO458801:FAO458804 FKK458801:FKK458804 FUG458801:FUG458804 GEC458801:GEC458804 GNY458801:GNY458804 GXU458801:GXU458804 HHQ458801:HHQ458804 HRM458801:HRM458804 IBI458801:IBI458804 ILE458801:ILE458804 IVA458801:IVA458804 JEW458801:JEW458804 JOS458801:JOS458804 JYO458801:JYO458804 KIK458801:KIK458804 KSG458801:KSG458804 LCC458801:LCC458804 LLY458801:LLY458804 LVU458801:LVU458804 MFQ458801:MFQ458804 MPM458801:MPM458804 MZI458801:MZI458804 NJE458801:NJE458804 NTA458801:NTA458804 OCW458801:OCW458804 OMS458801:OMS458804 OWO458801:OWO458804 PGK458801:PGK458804 PQG458801:PQG458804 QAC458801:QAC458804 QJY458801:QJY458804 QTU458801:QTU458804 RDQ458801:RDQ458804 RNM458801:RNM458804 RXI458801:RXI458804 SHE458801:SHE458804 SRA458801:SRA458804 TAW458801:TAW458804 TKS458801:TKS458804 TUO458801:TUO458804 UEK458801:UEK458804 UOG458801:UOG458804 UYC458801:UYC458804 VHY458801:VHY458804 VRU458801:VRU458804 WBQ458801:WBQ458804 WLM458801:WLM458804 WVI458801:WVI458804 C524337:C524340 IW524337:IW524340 SS524337:SS524340 ACO524337:ACO524340 AMK524337:AMK524340 AWG524337:AWG524340 BGC524337:BGC524340 BPY524337:BPY524340 BZU524337:BZU524340 CJQ524337:CJQ524340 CTM524337:CTM524340 DDI524337:DDI524340 DNE524337:DNE524340 DXA524337:DXA524340 EGW524337:EGW524340 EQS524337:EQS524340 FAO524337:FAO524340 FKK524337:FKK524340 FUG524337:FUG524340 GEC524337:GEC524340 GNY524337:GNY524340 GXU524337:GXU524340 HHQ524337:HHQ524340 HRM524337:HRM524340 IBI524337:IBI524340 ILE524337:ILE524340 IVA524337:IVA524340 JEW524337:JEW524340 JOS524337:JOS524340 JYO524337:JYO524340 KIK524337:KIK524340 KSG524337:KSG524340 LCC524337:LCC524340 LLY524337:LLY524340 LVU524337:LVU524340 MFQ524337:MFQ524340 MPM524337:MPM524340 MZI524337:MZI524340 NJE524337:NJE524340 NTA524337:NTA524340 OCW524337:OCW524340 OMS524337:OMS524340 OWO524337:OWO524340 PGK524337:PGK524340 PQG524337:PQG524340 QAC524337:QAC524340 QJY524337:QJY524340 QTU524337:QTU524340 RDQ524337:RDQ524340 RNM524337:RNM524340 RXI524337:RXI524340 SHE524337:SHE524340 SRA524337:SRA524340 TAW524337:TAW524340 TKS524337:TKS524340 TUO524337:TUO524340 UEK524337:UEK524340 UOG524337:UOG524340 UYC524337:UYC524340 VHY524337:VHY524340 VRU524337:VRU524340 WBQ524337:WBQ524340 WLM524337:WLM524340 WVI524337:WVI524340 C589873:C589876 IW589873:IW589876 SS589873:SS589876 ACO589873:ACO589876 AMK589873:AMK589876 AWG589873:AWG589876 BGC589873:BGC589876 BPY589873:BPY589876 BZU589873:BZU589876 CJQ589873:CJQ589876 CTM589873:CTM589876 DDI589873:DDI589876 DNE589873:DNE589876 DXA589873:DXA589876 EGW589873:EGW589876 EQS589873:EQS589876 FAO589873:FAO589876 FKK589873:FKK589876 FUG589873:FUG589876 GEC589873:GEC589876 GNY589873:GNY589876 GXU589873:GXU589876 HHQ589873:HHQ589876 HRM589873:HRM589876 IBI589873:IBI589876 ILE589873:ILE589876 IVA589873:IVA589876 JEW589873:JEW589876 JOS589873:JOS589876 JYO589873:JYO589876 KIK589873:KIK589876 KSG589873:KSG589876 LCC589873:LCC589876 LLY589873:LLY589876 LVU589873:LVU589876 MFQ589873:MFQ589876 MPM589873:MPM589876 MZI589873:MZI589876 NJE589873:NJE589876 NTA589873:NTA589876 OCW589873:OCW589876 OMS589873:OMS589876 OWO589873:OWO589876 PGK589873:PGK589876 PQG589873:PQG589876 QAC589873:QAC589876 QJY589873:QJY589876 QTU589873:QTU589876 RDQ589873:RDQ589876 RNM589873:RNM589876 RXI589873:RXI589876 SHE589873:SHE589876 SRA589873:SRA589876 TAW589873:TAW589876 TKS589873:TKS589876 TUO589873:TUO589876 UEK589873:UEK589876 UOG589873:UOG589876 UYC589873:UYC589876 VHY589873:VHY589876 VRU589873:VRU589876 WBQ589873:WBQ589876 WLM589873:WLM589876 WVI589873:WVI589876 C655409:C655412 IW655409:IW655412 SS655409:SS655412 ACO655409:ACO655412 AMK655409:AMK655412 AWG655409:AWG655412 BGC655409:BGC655412 BPY655409:BPY655412 BZU655409:BZU655412 CJQ655409:CJQ655412 CTM655409:CTM655412 DDI655409:DDI655412 DNE655409:DNE655412 DXA655409:DXA655412 EGW655409:EGW655412 EQS655409:EQS655412 FAO655409:FAO655412 FKK655409:FKK655412 FUG655409:FUG655412 GEC655409:GEC655412 GNY655409:GNY655412 GXU655409:GXU655412 HHQ655409:HHQ655412 HRM655409:HRM655412 IBI655409:IBI655412 ILE655409:ILE655412 IVA655409:IVA655412 JEW655409:JEW655412 JOS655409:JOS655412 JYO655409:JYO655412 KIK655409:KIK655412 KSG655409:KSG655412 LCC655409:LCC655412 LLY655409:LLY655412 LVU655409:LVU655412 MFQ655409:MFQ655412 MPM655409:MPM655412 MZI655409:MZI655412 NJE655409:NJE655412 NTA655409:NTA655412 OCW655409:OCW655412 OMS655409:OMS655412 OWO655409:OWO655412 PGK655409:PGK655412 PQG655409:PQG655412 QAC655409:QAC655412 QJY655409:QJY655412 QTU655409:QTU655412 RDQ655409:RDQ655412 RNM655409:RNM655412 RXI655409:RXI655412 SHE655409:SHE655412 SRA655409:SRA655412 TAW655409:TAW655412 TKS655409:TKS655412 TUO655409:TUO655412 UEK655409:UEK655412 UOG655409:UOG655412 UYC655409:UYC655412 VHY655409:VHY655412 VRU655409:VRU655412 WBQ655409:WBQ655412 WLM655409:WLM655412 WVI655409:WVI655412 C720945:C720948 IW720945:IW720948 SS720945:SS720948 ACO720945:ACO720948 AMK720945:AMK720948 AWG720945:AWG720948 BGC720945:BGC720948 BPY720945:BPY720948 BZU720945:BZU720948 CJQ720945:CJQ720948 CTM720945:CTM720948 DDI720945:DDI720948 DNE720945:DNE720948 DXA720945:DXA720948 EGW720945:EGW720948 EQS720945:EQS720948 FAO720945:FAO720948 FKK720945:FKK720948 FUG720945:FUG720948 GEC720945:GEC720948 GNY720945:GNY720948 GXU720945:GXU720948 HHQ720945:HHQ720948 HRM720945:HRM720948 IBI720945:IBI720948 ILE720945:ILE720948 IVA720945:IVA720948 JEW720945:JEW720948 JOS720945:JOS720948 JYO720945:JYO720948 KIK720945:KIK720948 KSG720945:KSG720948 LCC720945:LCC720948 LLY720945:LLY720948 LVU720945:LVU720948 MFQ720945:MFQ720948 MPM720945:MPM720948 MZI720945:MZI720948 NJE720945:NJE720948 NTA720945:NTA720948 OCW720945:OCW720948 OMS720945:OMS720948 OWO720945:OWO720948 PGK720945:PGK720948 PQG720945:PQG720948 QAC720945:QAC720948 QJY720945:QJY720948 QTU720945:QTU720948 RDQ720945:RDQ720948 RNM720945:RNM720948 RXI720945:RXI720948 SHE720945:SHE720948 SRA720945:SRA720948 TAW720945:TAW720948 TKS720945:TKS720948 TUO720945:TUO720948 UEK720945:UEK720948 UOG720945:UOG720948 UYC720945:UYC720948 VHY720945:VHY720948 VRU720945:VRU720948 WBQ720945:WBQ720948 WLM720945:WLM720948 WVI720945:WVI720948 C786481:C786484 IW786481:IW786484 SS786481:SS786484 ACO786481:ACO786484 AMK786481:AMK786484 AWG786481:AWG786484 BGC786481:BGC786484 BPY786481:BPY786484 BZU786481:BZU786484 CJQ786481:CJQ786484 CTM786481:CTM786484 DDI786481:DDI786484 DNE786481:DNE786484 DXA786481:DXA786484 EGW786481:EGW786484 EQS786481:EQS786484 FAO786481:FAO786484 FKK786481:FKK786484 FUG786481:FUG786484 GEC786481:GEC786484 GNY786481:GNY786484 GXU786481:GXU786484 HHQ786481:HHQ786484 HRM786481:HRM786484 IBI786481:IBI786484 ILE786481:ILE786484 IVA786481:IVA786484 JEW786481:JEW786484 JOS786481:JOS786484 JYO786481:JYO786484 KIK786481:KIK786484 KSG786481:KSG786484 LCC786481:LCC786484 LLY786481:LLY786484 LVU786481:LVU786484 MFQ786481:MFQ786484 MPM786481:MPM786484 MZI786481:MZI786484 NJE786481:NJE786484 NTA786481:NTA786484 OCW786481:OCW786484 OMS786481:OMS786484 OWO786481:OWO786484 PGK786481:PGK786484 PQG786481:PQG786484 QAC786481:QAC786484 QJY786481:QJY786484 QTU786481:QTU786484 RDQ786481:RDQ786484 RNM786481:RNM786484 RXI786481:RXI786484 SHE786481:SHE786484 SRA786481:SRA786484 TAW786481:TAW786484 TKS786481:TKS786484 TUO786481:TUO786484 UEK786481:UEK786484 UOG786481:UOG786484 UYC786481:UYC786484 VHY786481:VHY786484 VRU786481:VRU786484 WBQ786481:WBQ786484 WLM786481:WLM786484 WVI786481:WVI786484 C852017:C852020 IW852017:IW852020 SS852017:SS852020 ACO852017:ACO852020 AMK852017:AMK852020 AWG852017:AWG852020 BGC852017:BGC852020 BPY852017:BPY852020 BZU852017:BZU852020 CJQ852017:CJQ852020 CTM852017:CTM852020 DDI852017:DDI852020 DNE852017:DNE852020 DXA852017:DXA852020 EGW852017:EGW852020 EQS852017:EQS852020 FAO852017:FAO852020 FKK852017:FKK852020 FUG852017:FUG852020 GEC852017:GEC852020 GNY852017:GNY852020 GXU852017:GXU852020 HHQ852017:HHQ852020 HRM852017:HRM852020 IBI852017:IBI852020 ILE852017:ILE852020 IVA852017:IVA852020 JEW852017:JEW852020 JOS852017:JOS852020 JYO852017:JYO852020 KIK852017:KIK852020 KSG852017:KSG852020 LCC852017:LCC852020 LLY852017:LLY852020 LVU852017:LVU852020 MFQ852017:MFQ852020 MPM852017:MPM852020 MZI852017:MZI852020 NJE852017:NJE852020 NTA852017:NTA852020 OCW852017:OCW852020 OMS852017:OMS852020 OWO852017:OWO852020 PGK852017:PGK852020 PQG852017:PQG852020 QAC852017:QAC852020 QJY852017:QJY852020 QTU852017:QTU852020 RDQ852017:RDQ852020 RNM852017:RNM852020 RXI852017:RXI852020 SHE852017:SHE852020 SRA852017:SRA852020 TAW852017:TAW852020 TKS852017:TKS852020 TUO852017:TUO852020 UEK852017:UEK852020 UOG852017:UOG852020 UYC852017:UYC852020 VHY852017:VHY852020 VRU852017:VRU852020 WBQ852017:WBQ852020 WLM852017:WLM852020 WVI852017:WVI852020 C917553:C917556 IW917553:IW917556 SS917553:SS917556 ACO917553:ACO917556 AMK917553:AMK917556 AWG917553:AWG917556 BGC917553:BGC917556 BPY917553:BPY917556 BZU917553:BZU917556 CJQ917553:CJQ917556 CTM917553:CTM917556 DDI917553:DDI917556 DNE917553:DNE917556 DXA917553:DXA917556 EGW917553:EGW917556 EQS917553:EQS917556 FAO917553:FAO917556 FKK917553:FKK917556 FUG917553:FUG917556 GEC917553:GEC917556 GNY917553:GNY917556 GXU917553:GXU917556 HHQ917553:HHQ917556 HRM917553:HRM917556 IBI917553:IBI917556 ILE917553:ILE917556 IVA917553:IVA917556 JEW917553:JEW917556 JOS917553:JOS917556 JYO917553:JYO917556 KIK917553:KIK917556 KSG917553:KSG917556 LCC917553:LCC917556 LLY917553:LLY917556 LVU917553:LVU917556 MFQ917553:MFQ917556 MPM917553:MPM917556 MZI917553:MZI917556 NJE917553:NJE917556 NTA917553:NTA917556 OCW917553:OCW917556 OMS917553:OMS917556 OWO917553:OWO917556 PGK917553:PGK917556 PQG917553:PQG917556 QAC917553:QAC917556 QJY917553:QJY917556 QTU917553:QTU917556 RDQ917553:RDQ917556 RNM917553:RNM917556 RXI917553:RXI917556 SHE917553:SHE917556 SRA917553:SRA917556 TAW917553:TAW917556 TKS917553:TKS917556 TUO917553:TUO917556 UEK917553:UEK917556 UOG917553:UOG917556 UYC917553:UYC917556 VHY917553:VHY917556 VRU917553:VRU917556 WBQ917553:WBQ917556 WLM917553:WLM917556 WVI917553:WVI917556 C983089:C983092 IW983089:IW983092 SS983089:SS983092 ACO983089:ACO983092 AMK983089:AMK983092 AWG983089:AWG983092 BGC983089:BGC983092 BPY983089:BPY983092 BZU983089:BZU983092 CJQ983089:CJQ983092 CTM983089:CTM983092 DDI983089:DDI983092 DNE983089:DNE983092 DXA983089:DXA983092 EGW983089:EGW983092 EQS983089:EQS983092 FAO983089:FAO983092 FKK983089:FKK983092 FUG983089:FUG983092 GEC983089:GEC983092 GNY983089:GNY983092 GXU983089:GXU983092 HHQ983089:HHQ983092 HRM983089:HRM983092 IBI983089:IBI983092 ILE983089:ILE983092 IVA983089:IVA983092 JEW983089:JEW983092 JOS983089:JOS983092 JYO983089:JYO983092 KIK983089:KIK983092 KSG983089:KSG983092 LCC983089:LCC983092 LLY983089:LLY983092 LVU983089:LVU983092 MFQ983089:MFQ983092 MPM983089:MPM983092 MZI983089:MZI983092 NJE983089:NJE983092 NTA983089:NTA983092 OCW983089:OCW983092 OMS983089:OMS983092 OWO983089:OWO983092 PGK983089:PGK983092 PQG983089:PQG983092 QAC983089:QAC983092 QJY983089:QJY983092 QTU983089:QTU983092 RDQ983089:RDQ983092 RNM983089:RNM983092 RXI983089:RXI983092 SHE983089:SHE983092 SRA983089:SRA983092 TAW983089:TAW983092 TKS983089:TKS983092 TUO983089:TUO983092 UEK983089:UEK983092 UOG983089:UOG983092 UYC983089:UYC983092 VHY983089:VHY983092 VRU983089:VRU983092 WBQ983089:WBQ983092 WLM983089:WLM983092 WVI983089:WVI983092"/>
    <dataValidation allowBlank="1" showInputMessage="1" showErrorMessage="1" error="Veuillez renseigner cette information dans le premier tableau." sqref="C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C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C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C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C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C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C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C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C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C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C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C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C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C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C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C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C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C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C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C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C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C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C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C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C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C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C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C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C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C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C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C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dataValidation type="date" operator="greaterThan" allowBlank="1" showInputMessage="1" showErrorMessage="1" sqref="C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C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C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C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C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C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C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C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C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C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C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C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C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C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C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C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D65566:E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D131102:E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D196638:E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D262174:E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D327710:E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D393246:E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D458782:E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D524318:E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D589854:E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D655390:E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D720926:E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D786462:E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D851998:E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D917534:E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D983070:E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D34:E34">
      <formula1>1</formula1>
    </dataValidation>
    <dataValidation type="decimal" operator="greaterThanOrEqual" allowBlank="1" showInputMessage="1" showErrorMessage="1" sqref="C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C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C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C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C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C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C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C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C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C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C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C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C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C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C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C34">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JB65553:JB65563 SX65553:SX65563 ACT65553:ACT65563 AMP65553:AMP65563 AWL65553:AWL65563 BGH65553:BGH65563 BQD65553:BQD65563 BZZ65553:BZZ65563 CJV65553:CJV65563 CTR65553:CTR65563 DDN65553:DDN65563 DNJ65553:DNJ65563 DXF65553:DXF65563 EHB65553:EHB65563 EQX65553:EQX65563 FAT65553:FAT65563 FKP65553:FKP65563 FUL65553:FUL65563 GEH65553:GEH65563 GOD65553:GOD65563 GXZ65553:GXZ65563 HHV65553:HHV65563 HRR65553:HRR65563 IBN65553:IBN65563 ILJ65553:ILJ65563 IVF65553:IVF65563 JFB65553:JFB65563 JOX65553:JOX65563 JYT65553:JYT65563 KIP65553:KIP65563 KSL65553:KSL65563 LCH65553:LCH65563 LMD65553:LMD65563 LVZ65553:LVZ65563 MFV65553:MFV65563 MPR65553:MPR65563 MZN65553:MZN65563 NJJ65553:NJJ65563 NTF65553:NTF65563 ODB65553:ODB65563 OMX65553:OMX65563 OWT65553:OWT65563 PGP65553:PGP65563 PQL65553:PQL65563 QAH65553:QAH65563 QKD65553:QKD65563 QTZ65553:QTZ65563 RDV65553:RDV65563 RNR65553:RNR65563 RXN65553:RXN65563 SHJ65553:SHJ65563 SRF65553:SRF65563 TBB65553:TBB65563 TKX65553:TKX65563 TUT65553:TUT65563 UEP65553:UEP65563 UOL65553:UOL65563 UYH65553:UYH65563 VID65553:VID65563 VRZ65553:VRZ65563 WBV65553:WBV65563 WLR65553:WLR65563 WVN65553:WVN65563 JB131089:JB131099 SX131089:SX131099 ACT131089:ACT131099 AMP131089:AMP131099 AWL131089:AWL131099 BGH131089:BGH131099 BQD131089:BQD131099 BZZ131089:BZZ131099 CJV131089:CJV131099 CTR131089:CTR131099 DDN131089:DDN131099 DNJ131089:DNJ131099 DXF131089:DXF131099 EHB131089:EHB131099 EQX131089:EQX131099 FAT131089:FAT131099 FKP131089:FKP131099 FUL131089:FUL131099 GEH131089:GEH131099 GOD131089:GOD131099 GXZ131089:GXZ131099 HHV131089:HHV131099 HRR131089:HRR131099 IBN131089:IBN131099 ILJ131089:ILJ131099 IVF131089:IVF131099 JFB131089:JFB131099 JOX131089:JOX131099 JYT131089:JYT131099 KIP131089:KIP131099 KSL131089:KSL131099 LCH131089:LCH131099 LMD131089:LMD131099 LVZ131089:LVZ131099 MFV131089:MFV131099 MPR131089:MPR131099 MZN131089:MZN131099 NJJ131089:NJJ131099 NTF131089:NTF131099 ODB131089:ODB131099 OMX131089:OMX131099 OWT131089:OWT131099 PGP131089:PGP131099 PQL131089:PQL131099 QAH131089:QAH131099 QKD131089:QKD131099 QTZ131089:QTZ131099 RDV131089:RDV131099 RNR131089:RNR131099 RXN131089:RXN131099 SHJ131089:SHJ131099 SRF131089:SRF131099 TBB131089:TBB131099 TKX131089:TKX131099 TUT131089:TUT131099 UEP131089:UEP131099 UOL131089:UOL131099 UYH131089:UYH131099 VID131089:VID131099 VRZ131089:VRZ131099 WBV131089:WBV131099 WLR131089:WLR131099 WVN131089:WVN131099 JB196625:JB196635 SX196625:SX196635 ACT196625:ACT196635 AMP196625:AMP196635 AWL196625:AWL196635 BGH196625:BGH196635 BQD196625:BQD196635 BZZ196625:BZZ196635 CJV196625:CJV196635 CTR196625:CTR196635 DDN196625:DDN196635 DNJ196625:DNJ196635 DXF196625:DXF196635 EHB196625:EHB196635 EQX196625:EQX196635 FAT196625:FAT196635 FKP196625:FKP196635 FUL196625:FUL196635 GEH196625:GEH196635 GOD196625:GOD196635 GXZ196625:GXZ196635 HHV196625:HHV196635 HRR196625:HRR196635 IBN196625:IBN196635 ILJ196625:ILJ196635 IVF196625:IVF196635 JFB196625:JFB196635 JOX196625:JOX196635 JYT196625:JYT196635 KIP196625:KIP196635 KSL196625:KSL196635 LCH196625:LCH196635 LMD196625:LMD196635 LVZ196625:LVZ196635 MFV196625:MFV196635 MPR196625:MPR196635 MZN196625:MZN196635 NJJ196625:NJJ196635 NTF196625:NTF196635 ODB196625:ODB196635 OMX196625:OMX196635 OWT196625:OWT196635 PGP196625:PGP196635 PQL196625:PQL196635 QAH196625:QAH196635 QKD196625:QKD196635 QTZ196625:QTZ196635 RDV196625:RDV196635 RNR196625:RNR196635 RXN196625:RXN196635 SHJ196625:SHJ196635 SRF196625:SRF196635 TBB196625:TBB196635 TKX196625:TKX196635 TUT196625:TUT196635 UEP196625:UEP196635 UOL196625:UOL196635 UYH196625:UYH196635 VID196625:VID196635 VRZ196625:VRZ196635 WBV196625:WBV196635 WLR196625:WLR196635 WVN196625:WVN196635 JB262161:JB262171 SX262161:SX262171 ACT262161:ACT262171 AMP262161:AMP262171 AWL262161:AWL262171 BGH262161:BGH262171 BQD262161:BQD262171 BZZ262161:BZZ262171 CJV262161:CJV262171 CTR262161:CTR262171 DDN262161:DDN262171 DNJ262161:DNJ262171 DXF262161:DXF262171 EHB262161:EHB262171 EQX262161:EQX262171 FAT262161:FAT262171 FKP262161:FKP262171 FUL262161:FUL262171 GEH262161:GEH262171 GOD262161:GOD262171 GXZ262161:GXZ262171 HHV262161:HHV262171 HRR262161:HRR262171 IBN262161:IBN262171 ILJ262161:ILJ262171 IVF262161:IVF262171 JFB262161:JFB262171 JOX262161:JOX262171 JYT262161:JYT262171 KIP262161:KIP262171 KSL262161:KSL262171 LCH262161:LCH262171 LMD262161:LMD262171 LVZ262161:LVZ262171 MFV262161:MFV262171 MPR262161:MPR262171 MZN262161:MZN262171 NJJ262161:NJJ262171 NTF262161:NTF262171 ODB262161:ODB262171 OMX262161:OMX262171 OWT262161:OWT262171 PGP262161:PGP262171 PQL262161:PQL262171 QAH262161:QAH262171 QKD262161:QKD262171 QTZ262161:QTZ262171 RDV262161:RDV262171 RNR262161:RNR262171 RXN262161:RXN262171 SHJ262161:SHJ262171 SRF262161:SRF262171 TBB262161:TBB262171 TKX262161:TKX262171 TUT262161:TUT262171 UEP262161:UEP262171 UOL262161:UOL262171 UYH262161:UYH262171 VID262161:VID262171 VRZ262161:VRZ262171 WBV262161:WBV262171 WLR262161:WLR262171 WVN262161:WVN262171 JB327697:JB327707 SX327697:SX327707 ACT327697:ACT327707 AMP327697:AMP327707 AWL327697:AWL327707 BGH327697:BGH327707 BQD327697:BQD327707 BZZ327697:BZZ327707 CJV327697:CJV327707 CTR327697:CTR327707 DDN327697:DDN327707 DNJ327697:DNJ327707 DXF327697:DXF327707 EHB327697:EHB327707 EQX327697:EQX327707 FAT327697:FAT327707 FKP327697:FKP327707 FUL327697:FUL327707 GEH327697:GEH327707 GOD327697:GOD327707 GXZ327697:GXZ327707 HHV327697:HHV327707 HRR327697:HRR327707 IBN327697:IBN327707 ILJ327697:ILJ327707 IVF327697:IVF327707 JFB327697:JFB327707 JOX327697:JOX327707 JYT327697:JYT327707 KIP327697:KIP327707 KSL327697:KSL327707 LCH327697:LCH327707 LMD327697:LMD327707 LVZ327697:LVZ327707 MFV327697:MFV327707 MPR327697:MPR327707 MZN327697:MZN327707 NJJ327697:NJJ327707 NTF327697:NTF327707 ODB327697:ODB327707 OMX327697:OMX327707 OWT327697:OWT327707 PGP327697:PGP327707 PQL327697:PQL327707 QAH327697:QAH327707 QKD327697:QKD327707 QTZ327697:QTZ327707 RDV327697:RDV327707 RNR327697:RNR327707 RXN327697:RXN327707 SHJ327697:SHJ327707 SRF327697:SRF327707 TBB327697:TBB327707 TKX327697:TKX327707 TUT327697:TUT327707 UEP327697:UEP327707 UOL327697:UOL327707 UYH327697:UYH327707 VID327697:VID327707 VRZ327697:VRZ327707 WBV327697:WBV327707 WLR327697:WLR327707 WVN327697:WVN327707 JB393233:JB393243 SX393233:SX393243 ACT393233:ACT393243 AMP393233:AMP393243 AWL393233:AWL393243 BGH393233:BGH393243 BQD393233:BQD393243 BZZ393233:BZZ393243 CJV393233:CJV393243 CTR393233:CTR393243 DDN393233:DDN393243 DNJ393233:DNJ393243 DXF393233:DXF393243 EHB393233:EHB393243 EQX393233:EQX393243 FAT393233:FAT393243 FKP393233:FKP393243 FUL393233:FUL393243 GEH393233:GEH393243 GOD393233:GOD393243 GXZ393233:GXZ393243 HHV393233:HHV393243 HRR393233:HRR393243 IBN393233:IBN393243 ILJ393233:ILJ393243 IVF393233:IVF393243 JFB393233:JFB393243 JOX393233:JOX393243 JYT393233:JYT393243 KIP393233:KIP393243 KSL393233:KSL393243 LCH393233:LCH393243 LMD393233:LMD393243 LVZ393233:LVZ393243 MFV393233:MFV393243 MPR393233:MPR393243 MZN393233:MZN393243 NJJ393233:NJJ393243 NTF393233:NTF393243 ODB393233:ODB393243 OMX393233:OMX393243 OWT393233:OWT393243 PGP393233:PGP393243 PQL393233:PQL393243 QAH393233:QAH393243 QKD393233:QKD393243 QTZ393233:QTZ393243 RDV393233:RDV393243 RNR393233:RNR393243 RXN393233:RXN393243 SHJ393233:SHJ393243 SRF393233:SRF393243 TBB393233:TBB393243 TKX393233:TKX393243 TUT393233:TUT393243 UEP393233:UEP393243 UOL393233:UOL393243 UYH393233:UYH393243 VID393233:VID393243 VRZ393233:VRZ393243 WBV393233:WBV393243 WLR393233:WLR393243 WVN393233:WVN393243 JB458769:JB458779 SX458769:SX458779 ACT458769:ACT458779 AMP458769:AMP458779 AWL458769:AWL458779 BGH458769:BGH458779 BQD458769:BQD458779 BZZ458769:BZZ458779 CJV458769:CJV458779 CTR458769:CTR458779 DDN458769:DDN458779 DNJ458769:DNJ458779 DXF458769:DXF458779 EHB458769:EHB458779 EQX458769:EQX458779 FAT458769:FAT458779 FKP458769:FKP458779 FUL458769:FUL458779 GEH458769:GEH458779 GOD458769:GOD458779 GXZ458769:GXZ458779 HHV458769:HHV458779 HRR458769:HRR458779 IBN458769:IBN458779 ILJ458769:ILJ458779 IVF458769:IVF458779 JFB458769:JFB458779 JOX458769:JOX458779 JYT458769:JYT458779 KIP458769:KIP458779 KSL458769:KSL458779 LCH458769:LCH458779 LMD458769:LMD458779 LVZ458769:LVZ458779 MFV458769:MFV458779 MPR458769:MPR458779 MZN458769:MZN458779 NJJ458769:NJJ458779 NTF458769:NTF458779 ODB458769:ODB458779 OMX458769:OMX458779 OWT458769:OWT458779 PGP458769:PGP458779 PQL458769:PQL458779 QAH458769:QAH458779 QKD458769:QKD458779 QTZ458769:QTZ458779 RDV458769:RDV458779 RNR458769:RNR458779 RXN458769:RXN458779 SHJ458769:SHJ458779 SRF458769:SRF458779 TBB458769:TBB458779 TKX458769:TKX458779 TUT458769:TUT458779 UEP458769:UEP458779 UOL458769:UOL458779 UYH458769:UYH458779 VID458769:VID458779 VRZ458769:VRZ458779 WBV458769:WBV458779 WLR458769:WLR458779 WVN458769:WVN458779 JB524305:JB524315 SX524305:SX524315 ACT524305:ACT524315 AMP524305:AMP524315 AWL524305:AWL524315 BGH524305:BGH524315 BQD524305:BQD524315 BZZ524305:BZZ524315 CJV524305:CJV524315 CTR524305:CTR524315 DDN524305:DDN524315 DNJ524305:DNJ524315 DXF524305:DXF524315 EHB524305:EHB524315 EQX524305:EQX524315 FAT524305:FAT524315 FKP524305:FKP524315 FUL524305:FUL524315 GEH524305:GEH524315 GOD524305:GOD524315 GXZ524305:GXZ524315 HHV524305:HHV524315 HRR524305:HRR524315 IBN524305:IBN524315 ILJ524305:ILJ524315 IVF524305:IVF524315 JFB524305:JFB524315 JOX524305:JOX524315 JYT524305:JYT524315 KIP524305:KIP524315 KSL524305:KSL524315 LCH524305:LCH524315 LMD524305:LMD524315 LVZ524305:LVZ524315 MFV524305:MFV524315 MPR524305:MPR524315 MZN524305:MZN524315 NJJ524305:NJJ524315 NTF524305:NTF524315 ODB524305:ODB524315 OMX524305:OMX524315 OWT524305:OWT524315 PGP524305:PGP524315 PQL524305:PQL524315 QAH524305:QAH524315 QKD524305:QKD524315 QTZ524305:QTZ524315 RDV524305:RDV524315 RNR524305:RNR524315 RXN524305:RXN524315 SHJ524305:SHJ524315 SRF524305:SRF524315 TBB524305:TBB524315 TKX524305:TKX524315 TUT524305:TUT524315 UEP524305:UEP524315 UOL524305:UOL524315 UYH524305:UYH524315 VID524305:VID524315 VRZ524305:VRZ524315 WBV524305:WBV524315 WLR524305:WLR524315 WVN524305:WVN524315 JB589841:JB589851 SX589841:SX589851 ACT589841:ACT589851 AMP589841:AMP589851 AWL589841:AWL589851 BGH589841:BGH589851 BQD589841:BQD589851 BZZ589841:BZZ589851 CJV589841:CJV589851 CTR589841:CTR589851 DDN589841:DDN589851 DNJ589841:DNJ589851 DXF589841:DXF589851 EHB589841:EHB589851 EQX589841:EQX589851 FAT589841:FAT589851 FKP589841:FKP589851 FUL589841:FUL589851 GEH589841:GEH589851 GOD589841:GOD589851 GXZ589841:GXZ589851 HHV589841:HHV589851 HRR589841:HRR589851 IBN589841:IBN589851 ILJ589841:ILJ589851 IVF589841:IVF589851 JFB589841:JFB589851 JOX589841:JOX589851 JYT589841:JYT589851 KIP589841:KIP589851 KSL589841:KSL589851 LCH589841:LCH589851 LMD589841:LMD589851 LVZ589841:LVZ589851 MFV589841:MFV589851 MPR589841:MPR589851 MZN589841:MZN589851 NJJ589841:NJJ589851 NTF589841:NTF589851 ODB589841:ODB589851 OMX589841:OMX589851 OWT589841:OWT589851 PGP589841:PGP589851 PQL589841:PQL589851 QAH589841:QAH589851 QKD589841:QKD589851 QTZ589841:QTZ589851 RDV589841:RDV589851 RNR589841:RNR589851 RXN589841:RXN589851 SHJ589841:SHJ589851 SRF589841:SRF589851 TBB589841:TBB589851 TKX589841:TKX589851 TUT589841:TUT589851 UEP589841:UEP589851 UOL589841:UOL589851 UYH589841:UYH589851 VID589841:VID589851 VRZ589841:VRZ589851 WBV589841:WBV589851 WLR589841:WLR589851 WVN589841:WVN589851 JB655377:JB655387 SX655377:SX655387 ACT655377:ACT655387 AMP655377:AMP655387 AWL655377:AWL655387 BGH655377:BGH655387 BQD655377:BQD655387 BZZ655377:BZZ655387 CJV655377:CJV655387 CTR655377:CTR655387 DDN655377:DDN655387 DNJ655377:DNJ655387 DXF655377:DXF655387 EHB655377:EHB655387 EQX655377:EQX655387 FAT655377:FAT655387 FKP655377:FKP655387 FUL655377:FUL655387 GEH655377:GEH655387 GOD655377:GOD655387 GXZ655377:GXZ655387 HHV655377:HHV655387 HRR655377:HRR655387 IBN655377:IBN655387 ILJ655377:ILJ655387 IVF655377:IVF655387 JFB655377:JFB655387 JOX655377:JOX655387 JYT655377:JYT655387 KIP655377:KIP655387 KSL655377:KSL655387 LCH655377:LCH655387 LMD655377:LMD655387 LVZ655377:LVZ655387 MFV655377:MFV655387 MPR655377:MPR655387 MZN655377:MZN655387 NJJ655377:NJJ655387 NTF655377:NTF655387 ODB655377:ODB655387 OMX655377:OMX655387 OWT655377:OWT655387 PGP655377:PGP655387 PQL655377:PQL655387 QAH655377:QAH655387 QKD655377:QKD655387 QTZ655377:QTZ655387 RDV655377:RDV655387 RNR655377:RNR655387 RXN655377:RXN655387 SHJ655377:SHJ655387 SRF655377:SRF655387 TBB655377:TBB655387 TKX655377:TKX655387 TUT655377:TUT655387 UEP655377:UEP655387 UOL655377:UOL655387 UYH655377:UYH655387 VID655377:VID655387 VRZ655377:VRZ655387 WBV655377:WBV655387 WLR655377:WLR655387 WVN655377:WVN655387 JB720913:JB720923 SX720913:SX720923 ACT720913:ACT720923 AMP720913:AMP720923 AWL720913:AWL720923 BGH720913:BGH720923 BQD720913:BQD720923 BZZ720913:BZZ720923 CJV720913:CJV720923 CTR720913:CTR720923 DDN720913:DDN720923 DNJ720913:DNJ720923 DXF720913:DXF720923 EHB720913:EHB720923 EQX720913:EQX720923 FAT720913:FAT720923 FKP720913:FKP720923 FUL720913:FUL720923 GEH720913:GEH720923 GOD720913:GOD720923 GXZ720913:GXZ720923 HHV720913:HHV720923 HRR720913:HRR720923 IBN720913:IBN720923 ILJ720913:ILJ720923 IVF720913:IVF720923 JFB720913:JFB720923 JOX720913:JOX720923 JYT720913:JYT720923 KIP720913:KIP720923 KSL720913:KSL720923 LCH720913:LCH720923 LMD720913:LMD720923 LVZ720913:LVZ720923 MFV720913:MFV720923 MPR720913:MPR720923 MZN720913:MZN720923 NJJ720913:NJJ720923 NTF720913:NTF720923 ODB720913:ODB720923 OMX720913:OMX720923 OWT720913:OWT720923 PGP720913:PGP720923 PQL720913:PQL720923 QAH720913:QAH720923 QKD720913:QKD720923 QTZ720913:QTZ720923 RDV720913:RDV720923 RNR720913:RNR720923 RXN720913:RXN720923 SHJ720913:SHJ720923 SRF720913:SRF720923 TBB720913:TBB720923 TKX720913:TKX720923 TUT720913:TUT720923 UEP720913:UEP720923 UOL720913:UOL720923 UYH720913:UYH720923 VID720913:VID720923 VRZ720913:VRZ720923 WBV720913:WBV720923 WLR720913:WLR720923 WVN720913:WVN720923 JB786449:JB786459 SX786449:SX786459 ACT786449:ACT786459 AMP786449:AMP786459 AWL786449:AWL786459 BGH786449:BGH786459 BQD786449:BQD786459 BZZ786449:BZZ786459 CJV786449:CJV786459 CTR786449:CTR786459 DDN786449:DDN786459 DNJ786449:DNJ786459 DXF786449:DXF786459 EHB786449:EHB786459 EQX786449:EQX786459 FAT786449:FAT786459 FKP786449:FKP786459 FUL786449:FUL786459 GEH786449:GEH786459 GOD786449:GOD786459 GXZ786449:GXZ786459 HHV786449:HHV786459 HRR786449:HRR786459 IBN786449:IBN786459 ILJ786449:ILJ786459 IVF786449:IVF786459 JFB786449:JFB786459 JOX786449:JOX786459 JYT786449:JYT786459 KIP786449:KIP786459 KSL786449:KSL786459 LCH786449:LCH786459 LMD786449:LMD786459 LVZ786449:LVZ786459 MFV786449:MFV786459 MPR786449:MPR786459 MZN786449:MZN786459 NJJ786449:NJJ786459 NTF786449:NTF786459 ODB786449:ODB786459 OMX786449:OMX786459 OWT786449:OWT786459 PGP786449:PGP786459 PQL786449:PQL786459 QAH786449:QAH786459 QKD786449:QKD786459 QTZ786449:QTZ786459 RDV786449:RDV786459 RNR786449:RNR786459 RXN786449:RXN786459 SHJ786449:SHJ786459 SRF786449:SRF786459 TBB786449:TBB786459 TKX786449:TKX786459 TUT786449:TUT786459 UEP786449:UEP786459 UOL786449:UOL786459 UYH786449:UYH786459 VID786449:VID786459 VRZ786449:VRZ786459 WBV786449:WBV786459 WLR786449:WLR786459 WVN786449:WVN786459 JB851985:JB851995 SX851985:SX851995 ACT851985:ACT851995 AMP851985:AMP851995 AWL851985:AWL851995 BGH851985:BGH851995 BQD851985:BQD851995 BZZ851985:BZZ851995 CJV851985:CJV851995 CTR851985:CTR851995 DDN851985:DDN851995 DNJ851985:DNJ851995 DXF851985:DXF851995 EHB851985:EHB851995 EQX851985:EQX851995 FAT851985:FAT851995 FKP851985:FKP851995 FUL851985:FUL851995 GEH851985:GEH851995 GOD851985:GOD851995 GXZ851985:GXZ851995 HHV851985:HHV851995 HRR851985:HRR851995 IBN851985:IBN851995 ILJ851985:ILJ851995 IVF851985:IVF851995 JFB851985:JFB851995 JOX851985:JOX851995 JYT851985:JYT851995 KIP851985:KIP851995 KSL851985:KSL851995 LCH851985:LCH851995 LMD851985:LMD851995 LVZ851985:LVZ851995 MFV851985:MFV851995 MPR851985:MPR851995 MZN851985:MZN851995 NJJ851985:NJJ851995 NTF851985:NTF851995 ODB851985:ODB851995 OMX851985:OMX851995 OWT851985:OWT851995 PGP851985:PGP851995 PQL851985:PQL851995 QAH851985:QAH851995 QKD851985:QKD851995 QTZ851985:QTZ851995 RDV851985:RDV851995 RNR851985:RNR851995 RXN851985:RXN851995 SHJ851985:SHJ851995 SRF851985:SRF851995 TBB851985:TBB851995 TKX851985:TKX851995 TUT851985:TUT851995 UEP851985:UEP851995 UOL851985:UOL851995 UYH851985:UYH851995 VID851985:VID851995 VRZ851985:VRZ851995 WBV851985:WBV851995 WLR851985:WLR851995 WVN851985:WVN851995 JB917521:JB917531 SX917521:SX917531 ACT917521:ACT917531 AMP917521:AMP917531 AWL917521:AWL917531 BGH917521:BGH917531 BQD917521:BQD917531 BZZ917521:BZZ917531 CJV917521:CJV917531 CTR917521:CTR917531 DDN917521:DDN917531 DNJ917521:DNJ917531 DXF917521:DXF917531 EHB917521:EHB917531 EQX917521:EQX917531 FAT917521:FAT917531 FKP917521:FKP917531 FUL917521:FUL917531 GEH917521:GEH917531 GOD917521:GOD917531 GXZ917521:GXZ917531 HHV917521:HHV917531 HRR917521:HRR917531 IBN917521:IBN917531 ILJ917521:ILJ917531 IVF917521:IVF917531 JFB917521:JFB917531 JOX917521:JOX917531 JYT917521:JYT917531 KIP917521:KIP917531 KSL917521:KSL917531 LCH917521:LCH917531 LMD917521:LMD917531 LVZ917521:LVZ917531 MFV917521:MFV917531 MPR917521:MPR917531 MZN917521:MZN917531 NJJ917521:NJJ917531 NTF917521:NTF917531 ODB917521:ODB917531 OMX917521:OMX917531 OWT917521:OWT917531 PGP917521:PGP917531 PQL917521:PQL917531 QAH917521:QAH917531 QKD917521:QKD917531 QTZ917521:QTZ917531 RDV917521:RDV917531 RNR917521:RNR917531 RXN917521:RXN917531 SHJ917521:SHJ917531 SRF917521:SRF917531 TBB917521:TBB917531 TKX917521:TKX917531 TUT917521:TUT917531 UEP917521:UEP917531 UOL917521:UOL917531 UYH917521:UYH917531 VID917521:VID917531 VRZ917521:VRZ917531 WBV917521:WBV917531 WLR917521:WLR917531 WVN917521:WVN917531 JB983057:JB983067 SX983057:SX983067 ACT983057:ACT983067 AMP983057:AMP983067 AWL983057:AWL983067 BGH983057:BGH983067 BQD983057:BQD983067 BZZ983057:BZZ983067 CJV983057:CJV983067 CTR983057:CTR983067 DDN983057:DDN983067 DNJ983057:DNJ983067 DXF983057:DXF983067 EHB983057:EHB983067 EQX983057:EQX983067 FAT983057:FAT983067 FKP983057:FKP983067 FUL983057:FUL983067 GEH983057:GEH983067 GOD983057:GOD983067 GXZ983057:GXZ983067 HHV983057:HHV983067 HRR983057:HRR983067 IBN983057:IBN983067 ILJ983057:ILJ983067 IVF983057:IVF983067 JFB983057:JFB983067 JOX983057:JOX983067 JYT983057:JYT983067 KIP983057:KIP983067 KSL983057:KSL983067 LCH983057:LCH983067 LMD983057:LMD983067 LVZ983057:LVZ983067 MFV983057:MFV983067 MPR983057:MPR983067 MZN983057:MZN983067 NJJ983057:NJJ983067 NTF983057:NTF983067 ODB983057:ODB983067 OMX983057:OMX983067 OWT983057:OWT983067 PGP983057:PGP983067 PQL983057:PQL983067 QAH983057:QAH983067 QKD983057:QKD983067 QTZ983057:QTZ983067 RDV983057:RDV983067 RNR983057:RNR983067 RXN983057:RXN983067 SHJ983057:SHJ983067 SRF983057:SRF983067 TBB983057:TBB983067 TKX983057:TKX983067 TUT983057:TUT983067 UEP983057:UEP983067 UOL983057:UOL983067 UYH983057:UYH983067 VID983057:VID983067 VRZ983057:VRZ983067 WBV983057:WBV983067 WLR983057:WLR983067 WVN983057:WVN983067">
      <formula1>ISBLANK(IZ65553)</formula1>
    </dataValidation>
    <dataValidation type="custom" operator="greaterThanOrEqual" allowBlank="1" showInputMessage="1" showErrorMessage="1" error="Pour une seule dépense, ne renseigner que le montant HT ou le montant présenté si la TVA est récupérée (totalement ou partiellement)" sqref="IZ65553:IZ65563 SV65553:SV65563 ACR65553:ACR65563 AMN65553:AMN65563 AWJ65553:AWJ65563 BGF65553:BGF65563 BQB65553:BQB65563 BZX65553:BZX65563 CJT65553:CJT65563 CTP65553:CTP65563 DDL65553:DDL65563 DNH65553:DNH65563 DXD65553:DXD65563 EGZ65553:EGZ65563 EQV65553:EQV65563 FAR65553:FAR65563 FKN65553:FKN65563 FUJ65553:FUJ65563 GEF65553:GEF65563 GOB65553:GOB65563 GXX65553:GXX65563 HHT65553:HHT65563 HRP65553:HRP65563 IBL65553:IBL65563 ILH65553:ILH65563 IVD65553:IVD65563 JEZ65553:JEZ65563 JOV65553:JOV65563 JYR65553:JYR65563 KIN65553:KIN65563 KSJ65553:KSJ65563 LCF65553:LCF65563 LMB65553:LMB65563 LVX65553:LVX65563 MFT65553:MFT65563 MPP65553:MPP65563 MZL65553:MZL65563 NJH65553:NJH65563 NTD65553:NTD65563 OCZ65553:OCZ65563 OMV65553:OMV65563 OWR65553:OWR65563 PGN65553:PGN65563 PQJ65553:PQJ65563 QAF65553:QAF65563 QKB65553:QKB65563 QTX65553:QTX65563 RDT65553:RDT65563 RNP65553:RNP65563 RXL65553:RXL65563 SHH65553:SHH65563 SRD65553:SRD65563 TAZ65553:TAZ65563 TKV65553:TKV65563 TUR65553:TUR65563 UEN65553:UEN65563 UOJ65553:UOJ65563 UYF65553:UYF65563 VIB65553:VIB65563 VRX65553:VRX65563 WBT65553:WBT65563 WLP65553:WLP65563 WVL65553:WVL65563 IZ131089:IZ131099 SV131089:SV131099 ACR131089:ACR131099 AMN131089:AMN131099 AWJ131089:AWJ131099 BGF131089:BGF131099 BQB131089:BQB131099 BZX131089:BZX131099 CJT131089:CJT131099 CTP131089:CTP131099 DDL131089:DDL131099 DNH131089:DNH131099 DXD131089:DXD131099 EGZ131089:EGZ131099 EQV131089:EQV131099 FAR131089:FAR131099 FKN131089:FKN131099 FUJ131089:FUJ131099 GEF131089:GEF131099 GOB131089:GOB131099 GXX131089:GXX131099 HHT131089:HHT131099 HRP131089:HRP131099 IBL131089:IBL131099 ILH131089:ILH131099 IVD131089:IVD131099 JEZ131089:JEZ131099 JOV131089:JOV131099 JYR131089:JYR131099 KIN131089:KIN131099 KSJ131089:KSJ131099 LCF131089:LCF131099 LMB131089:LMB131099 LVX131089:LVX131099 MFT131089:MFT131099 MPP131089:MPP131099 MZL131089:MZL131099 NJH131089:NJH131099 NTD131089:NTD131099 OCZ131089:OCZ131099 OMV131089:OMV131099 OWR131089:OWR131099 PGN131089:PGN131099 PQJ131089:PQJ131099 QAF131089:QAF131099 QKB131089:QKB131099 QTX131089:QTX131099 RDT131089:RDT131099 RNP131089:RNP131099 RXL131089:RXL131099 SHH131089:SHH131099 SRD131089:SRD131099 TAZ131089:TAZ131099 TKV131089:TKV131099 TUR131089:TUR131099 UEN131089:UEN131099 UOJ131089:UOJ131099 UYF131089:UYF131099 VIB131089:VIB131099 VRX131089:VRX131099 WBT131089:WBT131099 WLP131089:WLP131099 WVL131089:WVL131099 IZ196625:IZ196635 SV196625:SV196635 ACR196625:ACR196635 AMN196625:AMN196635 AWJ196625:AWJ196635 BGF196625:BGF196635 BQB196625:BQB196635 BZX196625:BZX196635 CJT196625:CJT196635 CTP196625:CTP196635 DDL196625:DDL196635 DNH196625:DNH196635 DXD196625:DXD196635 EGZ196625:EGZ196635 EQV196625:EQV196635 FAR196625:FAR196635 FKN196625:FKN196635 FUJ196625:FUJ196635 GEF196625:GEF196635 GOB196625:GOB196635 GXX196625:GXX196635 HHT196625:HHT196635 HRP196625:HRP196635 IBL196625:IBL196635 ILH196625:ILH196635 IVD196625:IVD196635 JEZ196625:JEZ196635 JOV196625:JOV196635 JYR196625:JYR196635 KIN196625:KIN196635 KSJ196625:KSJ196635 LCF196625:LCF196635 LMB196625:LMB196635 LVX196625:LVX196635 MFT196625:MFT196635 MPP196625:MPP196635 MZL196625:MZL196635 NJH196625:NJH196635 NTD196625:NTD196635 OCZ196625:OCZ196635 OMV196625:OMV196635 OWR196625:OWR196635 PGN196625:PGN196635 PQJ196625:PQJ196635 QAF196625:QAF196635 QKB196625:QKB196635 QTX196625:QTX196635 RDT196625:RDT196635 RNP196625:RNP196635 RXL196625:RXL196635 SHH196625:SHH196635 SRD196625:SRD196635 TAZ196625:TAZ196635 TKV196625:TKV196635 TUR196625:TUR196635 UEN196625:UEN196635 UOJ196625:UOJ196635 UYF196625:UYF196635 VIB196625:VIB196635 VRX196625:VRX196635 WBT196625:WBT196635 WLP196625:WLP196635 WVL196625:WVL196635 IZ262161:IZ262171 SV262161:SV262171 ACR262161:ACR262171 AMN262161:AMN262171 AWJ262161:AWJ262171 BGF262161:BGF262171 BQB262161:BQB262171 BZX262161:BZX262171 CJT262161:CJT262171 CTP262161:CTP262171 DDL262161:DDL262171 DNH262161:DNH262171 DXD262161:DXD262171 EGZ262161:EGZ262171 EQV262161:EQV262171 FAR262161:FAR262171 FKN262161:FKN262171 FUJ262161:FUJ262171 GEF262161:GEF262171 GOB262161:GOB262171 GXX262161:GXX262171 HHT262161:HHT262171 HRP262161:HRP262171 IBL262161:IBL262171 ILH262161:ILH262171 IVD262161:IVD262171 JEZ262161:JEZ262171 JOV262161:JOV262171 JYR262161:JYR262171 KIN262161:KIN262171 KSJ262161:KSJ262171 LCF262161:LCF262171 LMB262161:LMB262171 LVX262161:LVX262171 MFT262161:MFT262171 MPP262161:MPP262171 MZL262161:MZL262171 NJH262161:NJH262171 NTD262161:NTD262171 OCZ262161:OCZ262171 OMV262161:OMV262171 OWR262161:OWR262171 PGN262161:PGN262171 PQJ262161:PQJ262171 QAF262161:QAF262171 QKB262161:QKB262171 QTX262161:QTX262171 RDT262161:RDT262171 RNP262161:RNP262171 RXL262161:RXL262171 SHH262161:SHH262171 SRD262161:SRD262171 TAZ262161:TAZ262171 TKV262161:TKV262171 TUR262161:TUR262171 UEN262161:UEN262171 UOJ262161:UOJ262171 UYF262161:UYF262171 VIB262161:VIB262171 VRX262161:VRX262171 WBT262161:WBT262171 WLP262161:WLP262171 WVL262161:WVL262171 IZ327697:IZ327707 SV327697:SV327707 ACR327697:ACR327707 AMN327697:AMN327707 AWJ327697:AWJ327707 BGF327697:BGF327707 BQB327697:BQB327707 BZX327697:BZX327707 CJT327697:CJT327707 CTP327697:CTP327707 DDL327697:DDL327707 DNH327697:DNH327707 DXD327697:DXD327707 EGZ327697:EGZ327707 EQV327697:EQV327707 FAR327697:FAR327707 FKN327697:FKN327707 FUJ327697:FUJ327707 GEF327697:GEF327707 GOB327697:GOB327707 GXX327697:GXX327707 HHT327697:HHT327707 HRP327697:HRP327707 IBL327697:IBL327707 ILH327697:ILH327707 IVD327697:IVD327707 JEZ327697:JEZ327707 JOV327697:JOV327707 JYR327697:JYR327707 KIN327697:KIN327707 KSJ327697:KSJ327707 LCF327697:LCF327707 LMB327697:LMB327707 LVX327697:LVX327707 MFT327697:MFT327707 MPP327697:MPP327707 MZL327697:MZL327707 NJH327697:NJH327707 NTD327697:NTD327707 OCZ327697:OCZ327707 OMV327697:OMV327707 OWR327697:OWR327707 PGN327697:PGN327707 PQJ327697:PQJ327707 QAF327697:QAF327707 QKB327697:QKB327707 QTX327697:QTX327707 RDT327697:RDT327707 RNP327697:RNP327707 RXL327697:RXL327707 SHH327697:SHH327707 SRD327697:SRD327707 TAZ327697:TAZ327707 TKV327697:TKV327707 TUR327697:TUR327707 UEN327697:UEN327707 UOJ327697:UOJ327707 UYF327697:UYF327707 VIB327697:VIB327707 VRX327697:VRX327707 WBT327697:WBT327707 WLP327697:WLP327707 WVL327697:WVL327707 IZ393233:IZ393243 SV393233:SV393243 ACR393233:ACR393243 AMN393233:AMN393243 AWJ393233:AWJ393243 BGF393233:BGF393243 BQB393233:BQB393243 BZX393233:BZX393243 CJT393233:CJT393243 CTP393233:CTP393243 DDL393233:DDL393243 DNH393233:DNH393243 DXD393233:DXD393243 EGZ393233:EGZ393243 EQV393233:EQV393243 FAR393233:FAR393243 FKN393233:FKN393243 FUJ393233:FUJ393243 GEF393233:GEF393243 GOB393233:GOB393243 GXX393233:GXX393243 HHT393233:HHT393243 HRP393233:HRP393243 IBL393233:IBL393243 ILH393233:ILH393243 IVD393233:IVD393243 JEZ393233:JEZ393243 JOV393233:JOV393243 JYR393233:JYR393243 KIN393233:KIN393243 KSJ393233:KSJ393243 LCF393233:LCF393243 LMB393233:LMB393243 LVX393233:LVX393243 MFT393233:MFT393243 MPP393233:MPP393243 MZL393233:MZL393243 NJH393233:NJH393243 NTD393233:NTD393243 OCZ393233:OCZ393243 OMV393233:OMV393243 OWR393233:OWR393243 PGN393233:PGN393243 PQJ393233:PQJ393243 QAF393233:QAF393243 QKB393233:QKB393243 QTX393233:QTX393243 RDT393233:RDT393243 RNP393233:RNP393243 RXL393233:RXL393243 SHH393233:SHH393243 SRD393233:SRD393243 TAZ393233:TAZ393243 TKV393233:TKV393243 TUR393233:TUR393243 UEN393233:UEN393243 UOJ393233:UOJ393243 UYF393233:UYF393243 VIB393233:VIB393243 VRX393233:VRX393243 WBT393233:WBT393243 WLP393233:WLP393243 WVL393233:WVL393243 IZ458769:IZ458779 SV458769:SV458779 ACR458769:ACR458779 AMN458769:AMN458779 AWJ458769:AWJ458779 BGF458769:BGF458779 BQB458769:BQB458779 BZX458769:BZX458779 CJT458769:CJT458779 CTP458769:CTP458779 DDL458769:DDL458779 DNH458769:DNH458779 DXD458769:DXD458779 EGZ458769:EGZ458779 EQV458769:EQV458779 FAR458769:FAR458779 FKN458769:FKN458779 FUJ458769:FUJ458779 GEF458769:GEF458779 GOB458769:GOB458779 GXX458769:GXX458779 HHT458769:HHT458779 HRP458769:HRP458779 IBL458769:IBL458779 ILH458769:ILH458779 IVD458769:IVD458779 JEZ458769:JEZ458779 JOV458769:JOV458779 JYR458769:JYR458779 KIN458769:KIN458779 KSJ458769:KSJ458779 LCF458769:LCF458779 LMB458769:LMB458779 LVX458769:LVX458779 MFT458769:MFT458779 MPP458769:MPP458779 MZL458769:MZL458779 NJH458769:NJH458779 NTD458769:NTD458779 OCZ458769:OCZ458779 OMV458769:OMV458779 OWR458769:OWR458779 PGN458769:PGN458779 PQJ458769:PQJ458779 QAF458769:QAF458779 QKB458769:QKB458779 QTX458769:QTX458779 RDT458769:RDT458779 RNP458769:RNP458779 RXL458769:RXL458779 SHH458769:SHH458779 SRD458769:SRD458779 TAZ458769:TAZ458779 TKV458769:TKV458779 TUR458769:TUR458779 UEN458769:UEN458779 UOJ458769:UOJ458779 UYF458769:UYF458779 VIB458769:VIB458779 VRX458769:VRX458779 WBT458769:WBT458779 WLP458769:WLP458779 WVL458769:WVL458779 IZ524305:IZ524315 SV524305:SV524315 ACR524305:ACR524315 AMN524305:AMN524315 AWJ524305:AWJ524315 BGF524305:BGF524315 BQB524305:BQB524315 BZX524305:BZX524315 CJT524305:CJT524315 CTP524305:CTP524315 DDL524305:DDL524315 DNH524305:DNH524315 DXD524305:DXD524315 EGZ524305:EGZ524315 EQV524305:EQV524315 FAR524305:FAR524315 FKN524305:FKN524315 FUJ524305:FUJ524315 GEF524305:GEF524315 GOB524305:GOB524315 GXX524305:GXX524315 HHT524305:HHT524315 HRP524305:HRP524315 IBL524305:IBL524315 ILH524305:ILH524315 IVD524305:IVD524315 JEZ524305:JEZ524315 JOV524305:JOV524315 JYR524305:JYR524315 KIN524305:KIN524315 KSJ524305:KSJ524315 LCF524305:LCF524315 LMB524305:LMB524315 LVX524305:LVX524315 MFT524305:MFT524315 MPP524305:MPP524315 MZL524305:MZL524315 NJH524305:NJH524315 NTD524305:NTD524315 OCZ524305:OCZ524315 OMV524305:OMV524315 OWR524305:OWR524315 PGN524305:PGN524315 PQJ524305:PQJ524315 QAF524305:QAF524315 QKB524305:QKB524315 QTX524305:QTX524315 RDT524305:RDT524315 RNP524305:RNP524315 RXL524305:RXL524315 SHH524305:SHH524315 SRD524305:SRD524315 TAZ524305:TAZ524315 TKV524305:TKV524315 TUR524305:TUR524315 UEN524305:UEN524315 UOJ524305:UOJ524315 UYF524305:UYF524315 VIB524305:VIB524315 VRX524305:VRX524315 WBT524305:WBT524315 WLP524305:WLP524315 WVL524305:WVL524315 IZ589841:IZ589851 SV589841:SV589851 ACR589841:ACR589851 AMN589841:AMN589851 AWJ589841:AWJ589851 BGF589841:BGF589851 BQB589841:BQB589851 BZX589841:BZX589851 CJT589841:CJT589851 CTP589841:CTP589851 DDL589841:DDL589851 DNH589841:DNH589851 DXD589841:DXD589851 EGZ589841:EGZ589851 EQV589841:EQV589851 FAR589841:FAR589851 FKN589841:FKN589851 FUJ589841:FUJ589851 GEF589841:GEF589851 GOB589841:GOB589851 GXX589841:GXX589851 HHT589841:HHT589851 HRP589841:HRP589851 IBL589841:IBL589851 ILH589841:ILH589851 IVD589841:IVD589851 JEZ589841:JEZ589851 JOV589841:JOV589851 JYR589841:JYR589851 KIN589841:KIN589851 KSJ589841:KSJ589851 LCF589841:LCF589851 LMB589841:LMB589851 LVX589841:LVX589851 MFT589841:MFT589851 MPP589841:MPP589851 MZL589841:MZL589851 NJH589841:NJH589851 NTD589841:NTD589851 OCZ589841:OCZ589851 OMV589841:OMV589851 OWR589841:OWR589851 PGN589841:PGN589851 PQJ589841:PQJ589851 QAF589841:QAF589851 QKB589841:QKB589851 QTX589841:QTX589851 RDT589841:RDT589851 RNP589841:RNP589851 RXL589841:RXL589851 SHH589841:SHH589851 SRD589841:SRD589851 TAZ589841:TAZ589851 TKV589841:TKV589851 TUR589841:TUR589851 UEN589841:UEN589851 UOJ589841:UOJ589851 UYF589841:UYF589851 VIB589841:VIB589851 VRX589841:VRX589851 WBT589841:WBT589851 WLP589841:WLP589851 WVL589841:WVL589851 IZ655377:IZ655387 SV655377:SV655387 ACR655377:ACR655387 AMN655377:AMN655387 AWJ655377:AWJ655387 BGF655377:BGF655387 BQB655377:BQB655387 BZX655377:BZX655387 CJT655377:CJT655387 CTP655377:CTP655387 DDL655377:DDL655387 DNH655377:DNH655387 DXD655377:DXD655387 EGZ655377:EGZ655387 EQV655377:EQV655387 FAR655377:FAR655387 FKN655377:FKN655387 FUJ655377:FUJ655387 GEF655377:GEF655387 GOB655377:GOB655387 GXX655377:GXX655387 HHT655377:HHT655387 HRP655377:HRP655387 IBL655377:IBL655387 ILH655377:ILH655387 IVD655377:IVD655387 JEZ655377:JEZ655387 JOV655377:JOV655387 JYR655377:JYR655387 KIN655377:KIN655387 KSJ655377:KSJ655387 LCF655377:LCF655387 LMB655377:LMB655387 LVX655377:LVX655387 MFT655377:MFT655387 MPP655377:MPP655387 MZL655377:MZL655387 NJH655377:NJH655387 NTD655377:NTD655387 OCZ655377:OCZ655387 OMV655377:OMV655387 OWR655377:OWR655387 PGN655377:PGN655387 PQJ655377:PQJ655387 QAF655377:QAF655387 QKB655377:QKB655387 QTX655377:QTX655387 RDT655377:RDT655387 RNP655377:RNP655387 RXL655377:RXL655387 SHH655377:SHH655387 SRD655377:SRD655387 TAZ655377:TAZ655387 TKV655377:TKV655387 TUR655377:TUR655387 UEN655377:UEN655387 UOJ655377:UOJ655387 UYF655377:UYF655387 VIB655377:VIB655387 VRX655377:VRX655387 WBT655377:WBT655387 WLP655377:WLP655387 WVL655377:WVL655387 IZ720913:IZ720923 SV720913:SV720923 ACR720913:ACR720923 AMN720913:AMN720923 AWJ720913:AWJ720923 BGF720913:BGF720923 BQB720913:BQB720923 BZX720913:BZX720923 CJT720913:CJT720923 CTP720913:CTP720923 DDL720913:DDL720923 DNH720913:DNH720923 DXD720913:DXD720923 EGZ720913:EGZ720923 EQV720913:EQV720923 FAR720913:FAR720923 FKN720913:FKN720923 FUJ720913:FUJ720923 GEF720913:GEF720923 GOB720913:GOB720923 GXX720913:GXX720923 HHT720913:HHT720923 HRP720913:HRP720923 IBL720913:IBL720923 ILH720913:ILH720923 IVD720913:IVD720923 JEZ720913:JEZ720923 JOV720913:JOV720923 JYR720913:JYR720923 KIN720913:KIN720923 KSJ720913:KSJ720923 LCF720913:LCF720923 LMB720913:LMB720923 LVX720913:LVX720923 MFT720913:MFT720923 MPP720913:MPP720923 MZL720913:MZL720923 NJH720913:NJH720923 NTD720913:NTD720923 OCZ720913:OCZ720923 OMV720913:OMV720923 OWR720913:OWR720923 PGN720913:PGN720923 PQJ720913:PQJ720923 QAF720913:QAF720923 QKB720913:QKB720923 QTX720913:QTX720923 RDT720913:RDT720923 RNP720913:RNP720923 RXL720913:RXL720923 SHH720913:SHH720923 SRD720913:SRD720923 TAZ720913:TAZ720923 TKV720913:TKV720923 TUR720913:TUR720923 UEN720913:UEN720923 UOJ720913:UOJ720923 UYF720913:UYF720923 VIB720913:VIB720923 VRX720913:VRX720923 WBT720913:WBT720923 WLP720913:WLP720923 WVL720913:WVL720923 IZ786449:IZ786459 SV786449:SV786459 ACR786449:ACR786459 AMN786449:AMN786459 AWJ786449:AWJ786459 BGF786449:BGF786459 BQB786449:BQB786459 BZX786449:BZX786459 CJT786449:CJT786459 CTP786449:CTP786459 DDL786449:DDL786459 DNH786449:DNH786459 DXD786449:DXD786459 EGZ786449:EGZ786459 EQV786449:EQV786459 FAR786449:FAR786459 FKN786449:FKN786459 FUJ786449:FUJ786459 GEF786449:GEF786459 GOB786449:GOB786459 GXX786449:GXX786459 HHT786449:HHT786459 HRP786449:HRP786459 IBL786449:IBL786459 ILH786449:ILH786459 IVD786449:IVD786459 JEZ786449:JEZ786459 JOV786449:JOV786459 JYR786449:JYR786459 KIN786449:KIN786459 KSJ786449:KSJ786459 LCF786449:LCF786459 LMB786449:LMB786459 LVX786449:LVX786459 MFT786449:MFT786459 MPP786449:MPP786459 MZL786449:MZL786459 NJH786449:NJH786459 NTD786449:NTD786459 OCZ786449:OCZ786459 OMV786449:OMV786459 OWR786449:OWR786459 PGN786449:PGN786459 PQJ786449:PQJ786459 QAF786449:QAF786459 QKB786449:QKB786459 QTX786449:QTX786459 RDT786449:RDT786459 RNP786449:RNP786459 RXL786449:RXL786459 SHH786449:SHH786459 SRD786449:SRD786459 TAZ786449:TAZ786459 TKV786449:TKV786459 TUR786449:TUR786459 UEN786449:UEN786459 UOJ786449:UOJ786459 UYF786449:UYF786459 VIB786449:VIB786459 VRX786449:VRX786459 WBT786449:WBT786459 WLP786449:WLP786459 WVL786449:WVL786459 IZ851985:IZ851995 SV851985:SV851995 ACR851985:ACR851995 AMN851985:AMN851995 AWJ851985:AWJ851995 BGF851985:BGF851995 BQB851985:BQB851995 BZX851985:BZX851995 CJT851985:CJT851995 CTP851985:CTP851995 DDL851985:DDL851995 DNH851985:DNH851995 DXD851985:DXD851995 EGZ851985:EGZ851995 EQV851985:EQV851995 FAR851985:FAR851995 FKN851985:FKN851995 FUJ851985:FUJ851995 GEF851985:GEF851995 GOB851985:GOB851995 GXX851985:GXX851995 HHT851985:HHT851995 HRP851985:HRP851995 IBL851985:IBL851995 ILH851985:ILH851995 IVD851985:IVD851995 JEZ851985:JEZ851995 JOV851985:JOV851995 JYR851985:JYR851995 KIN851985:KIN851995 KSJ851985:KSJ851995 LCF851985:LCF851995 LMB851985:LMB851995 LVX851985:LVX851995 MFT851985:MFT851995 MPP851985:MPP851995 MZL851985:MZL851995 NJH851985:NJH851995 NTD851985:NTD851995 OCZ851985:OCZ851995 OMV851985:OMV851995 OWR851985:OWR851995 PGN851985:PGN851995 PQJ851985:PQJ851995 QAF851985:QAF851995 QKB851985:QKB851995 QTX851985:QTX851995 RDT851985:RDT851995 RNP851985:RNP851995 RXL851985:RXL851995 SHH851985:SHH851995 SRD851985:SRD851995 TAZ851985:TAZ851995 TKV851985:TKV851995 TUR851985:TUR851995 UEN851985:UEN851995 UOJ851985:UOJ851995 UYF851985:UYF851995 VIB851985:VIB851995 VRX851985:VRX851995 WBT851985:WBT851995 WLP851985:WLP851995 WVL851985:WVL851995 IZ917521:IZ917531 SV917521:SV917531 ACR917521:ACR917531 AMN917521:AMN917531 AWJ917521:AWJ917531 BGF917521:BGF917531 BQB917521:BQB917531 BZX917521:BZX917531 CJT917521:CJT917531 CTP917521:CTP917531 DDL917521:DDL917531 DNH917521:DNH917531 DXD917521:DXD917531 EGZ917521:EGZ917531 EQV917521:EQV917531 FAR917521:FAR917531 FKN917521:FKN917531 FUJ917521:FUJ917531 GEF917521:GEF917531 GOB917521:GOB917531 GXX917521:GXX917531 HHT917521:HHT917531 HRP917521:HRP917531 IBL917521:IBL917531 ILH917521:ILH917531 IVD917521:IVD917531 JEZ917521:JEZ917531 JOV917521:JOV917531 JYR917521:JYR917531 KIN917521:KIN917531 KSJ917521:KSJ917531 LCF917521:LCF917531 LMB917521:LMB917531 LVX917521:LVX917531 MFT917521:MFT917531 MPP917521:MPP917531 MZL917521:MZL917531 NJH917521:NJH917531 NTD917521:NTD917531 OCZ917521:OCZ917531 OMV917521:OMV917531 OWR917521:OWR917531 PGN917521:PGN917531 PQJ917521:PQJ917531 QAF917521:QAF917531 QKB917521:QKB917531 QTX917521:QTX917531 RDT917521:RDT917531 RNP917521:RNP917531 RXL917521:RXL917531 SHH917521:SHH917531 SRD917521:SRD917531 TAZ917521:TAZ917531 TKV917521:TKV917531 TUR917521:TUR917531 UEN917521:UEN917531 UOJ917521:UOJ917531 UYF917521:UYF917531 VIB917521:VIB917531 VRX917521:VRX917531 WBT917521:WBT917531 WLP917521:WLP917531 WVL917521:WVL917531 IZ983057:IZ983067 SV983057:SV983067 ACR983057:ACR983067 AMN983057:AMN983067 AWJ983057:AWJ983067 BGF983057:BGF983067 BQB983057:BQB983067 BZX983057:BZX983067 CJT983057:CJT983067 CTP983057:CTP983067 DDL983057:DDL983067 DNH983057:DNH983067 DXD983057:DXD983067 EGZ983057:EGZ983067 EQV983057:EQV983067 FAR983057:FAR983067 FKN983057:FKN983067 FUJ983057:FUJ983067 GEF983057:GEF983067 GOB983057:GOB983067 GXX983057:GXX983067 HHT983057:HHT983067 HRP983057:HRP983067 IBL983057:IBL983067 ILH983057:ILH983067 IVD983057:IVD983067 JEZ983057:JEZ983067 JOV983057:JOV983067 JYR983057:JYR983067 KIN983057:KIN983067 KSJ983057:KSJ983067 LCF983057:LCF983067 LMB983057:LMB983067 LVX983057:LVX983067 MFT983057:MFT983067 MPP983057:MPP983067 MZL983057:MZL983067 NJH983057:NJH983067 NTD983057:NTD983067 OCZ983057:OCZ983067 OMV983057:OMV983067 OWR983057:OWR983067 PGN983057:PGN983067 PQJ983057:PQJ983067 QAF983057:QAF983067 QKB983057:QKB983067 QTX983057:QTX983067 RDT983057:RDT983067 RNP983057:RNP983067 RXL983057:RXL983067 SHH983057:SHH983067 SRD983057:SRD983067 TAZ983057:TAZ983067 TKV983057:TKV983067 TUR983057:TUR983067 UEN983057:UEN983067 UOJ983057:UOJ983067 UYF983057:UYF983067 VIB983057:VIB983067 VRX983057:VRX983067 WBT983057:WBT983067 WLP983057:WLP983067 WVL983057:WVL983067">
      <formula1>ISBLANK(JA65553)</formula1>
    </dataValidation>
    <dataValidation type="decimal" operator="greaterThanOrEqual" allowBlank="1" showInputMessage="1" showErrorMessage="1" error="Pour une seule dépense, ne renseigner que le montant HT ou le montant présenté si la TVA est récupérée (totalement ou partiellement)" sqref="JA65553:JA65563 SW65553:SW65563 ACS65553:ACS65563 AMO65553:AMO65563 AWK65553:AWK65563 BGG65553:BGG65563 BQC65553:BQC65563 BZY65553:BZY65563 CJU65553:CJU65563 CTQ65553:CTQ65563 DDM65553:DDM65563 DNI65553:DNI65563 DXE65553:DXE65563 EHA65553:EHA65563 EQW65553:EQW65563 FAS65553:FAS65563 FKO65553:FKO65563 FUK65553:FUK65563 GEG65553:GEG65563 GOC65553:GOC65563 GXY65553:GXY65563 HHU65553:HHU65563 HRQ65553:HRQ65563 IBM65553:IBM65563 ILI65553:ILI65563 IVE65553:IVE65563 JFA65553:JFA65563 JOW65553:JOW65563 JYS65553:JYS65563 KIO65553:KIO65563 KSK65553:KSK65563 LCG65553:LCG65563 LMC65553:LMC65563 LVY65553:LVY65563 MFU65553:MFU65563 MPQ65553:MPQ65563 MZM65553:MZM65563 NJI65553:NJI65563 NTE65553:NTE65563 ODA65553:ODA65563 OMW65553:OMW65563 OWS65553:OWS65563 PGO65553:PGO65563 PQK65553:PQK65563 QAG65553:QAG65563 QKC65553:QKC65563 QTY65553:QTY65563 RDU65553:RDU65563 RNQ65553:RNQ65563 RXM65553:RXM65563 SHI65553:SHI65563 SRE65553:SRE65563 TBA65553:TBA65563 TKW65553:TKW65563 TUS65553:TUS65563 UEO65553:UEO65563 UOK65553:UOK65563 UYG65553:UYG65563 VIC65553:VIC65563 VRY65553:VRY65563 WBU65553:WBU65563 WLQ65553:WLQ65563 WVM65553:WVM65563 JA131089:JA131099 SW131089:SW131099 ACS131089:ACS131099 AMO131089:AMO131099 AWK131089:AWK131099 BGG131089:BGG131099 BQC131089:BQC131099 BZY131089:BZY131099 CJU131089:CJU131099 CTQ131089:CTQ131099 DDM131089:DDM131099 DNI131089:DNI131099 DXE131089:DXE131099 EHA131089:EHA131099 EQW131089:EQW131099 FAS131089:FAS131099 FKO131089:FKO131099 FUK131089:FUK131099 GEG131089:GEG131099 GOC131089:GOC131099 GXY131089:GXY131099 HHU131089:HHU131099 HRQ131089:HRQ131099 IBM131089:IBM131099 ILI131089:ILI131099 IVE131089:IVE131099 JFA131089:JFA131099 JOW131089:JOW131099 JYS131089:JYS131099 KIO131089:KIO131099 KSK131089:KSK131099 LCG131089:LCG131099 LMC131089:LMC131099 LVY131089:LVY131099 MFU131089:MFU131099 MPQ131089:MPQ131099 MZM131089:MZM131099 NJI131089:NJI131099 NTE131089:NTE131099 ODA131089:ODA131099 OMW131089:OMW131099 OWS131089:OWS131099 PGO131089:PGO131099 PQK131089:PQK131099 QAG131089:QAG131099 QKC131089:QKC131099 QTY131089:QTY131099 RDU131089:RDU131099 RNQ131089:RNQ131099 RXM131089:RXM131099 SHI131089:SHI131099 SRE131089:SRE131099 TBA131089:TBA131099 TKW131089:TKW131099 TUS131089:TUS131099 UEO131089:UEO131099 UOK131089:UOK131099 UYG131089:UYG131099 VIC131089:VIC131099 VRY131089:VRY131099 WBU131089:WBU131099 WLQ131089:WLQ131099 WVM131089:WVM131099 JA196625:JA196635 SW196625:SW196635 ACS196625:ACS196635 AMO196625:AMO196635 AWK196625:AWK196635 BGG196625:BGG196635 BQC196625:BQC196635 BZY196625:BZY196635 CJU196625:CJU196635 CTQ196625:CTQ196635 DDM196625:DDM196635 DNI196625:DNI196635 DXE196625:DXE196635 EHA196625:EHA196635 EQW196625:EQW196635 FAS196625:FAS196635 FKO196625:FKO196635 FUK196625:FUK196635 GEG196625:GEG196635 GOC196625:GOC196635 GXY196625:GXY196635 HHU196625:HHU196635 HRQ196625:HRQ196635 IBM196625:IBM196635 ILI196625:ILI196635 IVE196625:IVE196635 JFA196625:JFA196635 JOW196625:JOW196635 JYS196625:JYS196635 KIO196625:KIO196635 KSK196625:KSK196635 LCG196625:LCG196635 LMC196625:LMC196635 LVY196625:LVY196635 MFU196625:MFU196635 MPQ196625:MPQ196635 MZM196625:MZM196635 NJI196625:NJI196635 NTE196625:NTE196635 ODA196625:ODA196635 OMW196625:OMW196635 OWS196625:OWS196635 PGO196625:PGO196635 PQK196625:PQK196635 QAG196625:QAG196635 QKC196625:QKC196635 QTY196625:QTY196635 RDU196625:RDU196635 RNQ196625:RNQ196635 RXM196625:RXM196635 SHI196625:SHI196635 SRE196625:SRE196635 TBA196625:TBA196635 TKW196625:TKW196635 TUS196625:TUS196635 UEO196625:UEO196635 UOK196625:UOK196635 UYG196625:UYG196635 VIC196625:VIC196635 VRY196625:VRY196635 WBU196625:WBU196635 WLQ196625:WLQ196635 WVM196625:WVM196635 JA262161:JA262171 SW262161:SW262171 ACS262161:ACS262171 AMO262161:AMO262171 AWK262161:AWK262171 BGG262161:BGG262171 BQC262161:BQC262171 BZY262161:BZY262171 CJU262161:CJU262171 CTQ262161:CTQ262171 DDM262161:DDM262171 DNI262161:DNI262171 DXE262161:DXE262171 EHA262161:EHA262171 EQW262161:EQW262171 FAS262161:FAS262171 FKO262161:FKO262171 FUK262161:FUK262171 GEG262161:GEG262171 GOC262161:GOC262171 GXY262161:GXY262171 HHU262161:HHU262171 HRQ262161:HRQ262171 IBM262161:IBM262171 ILI262161:ILI262171 IVE262161:IVE262171 JFA262161:JFA262171 JOW262161:JOW262171 JYS262161:JYS262171 KIO262161:KIO262171 KSK262161:KSK262171 LCG262161:LCG262171 LMC262161:LMC262171 LVY262161:LVY262171 MFU262161:MFU262171 MPQ262161:MPQ262171 MZM262161:MZM262171 NJI262161:NJI262171 NTE262161:NTE262171 ODA262161:ODA262171 OMW262161:OMW262171 OWS262161:OWS262171 PGO262161:PGO262171 PQK262161:PQK262171 QAG262161:QAG262171 QKC262161:QKC262171 QTY262161:QTY262171 RDU262161:RDU262171 RNQ262161:RNQ262171 RXM262161:RXM262171 SHI262161:SHI262171 SRE262161:SRE262171 TBA262161:TBA262171 TKW262161:TKW262171 TUS262161:TUS262171 UEO262161:UEO262171 UOK262161:UOK262171 UYG262161:UYG262171 VIC262161:VIC262171 VRY262161:VRY262171 WBU262161:WBU262171 WLQ262161:WLQ262171 WVM262161:WVM262171 JA327697:JA327707 SW327697:SW327707 ACS327697:ACS327707 AMO327697:AMO327707 AWK327697:AWK327707 BGG327697:BGG327707 BQC327697:BQC327707 BZY327697:BZY327707 CJU327697:CJU327707 CTQ327697:CTQ327707 DDM327697:DDM327707 DNI327697:DNI327707 DXE327697:DXE327707 EHA327697:EHA327707 EQW327697:EQW327707 FAS327697:FAS327707 FKO327697:FKO327707 FUK327697:FUK327707 GEG327697:GEG327707 GOC327697:GOC327707 GXY327697:GXY327707 HHU327697:HHU327707 HRQ327697:HRQ327707 IBM327697:IBM327707 ILI327697:ILI327707 IVE327697:IVE327707 JFA327697:JFA327707 JOW327697:JOW327707 JYS327697:JYS327707 KIO327697:KIO327707 KSK327697:KSK327707 LCG327697:LCG327707 LMC327697:LMC327707 LVY327697:LVY327707 MFU327697:MFU327707 MPQ327697:MPQ327707 MZM327697:MZM327707 NJI327697:NJI327707 NTE327697:NTE327707 ODA327697:ODA327707 OMW327697:OMW327707 OWS327697:OWS327707 PGO327697:PGO327707 PQK327697:PQK327707 QAG327697:QAG327707 QKC327697:QKC327707 QTY327697:QTY327707 RDU327697:RDU327707 RNQ327697:RNQ327707 RXM327697:RXM327707 SHI327697:SHI327707 SRE327697:SRE327707 TBA327697:TBA327707 TKW327697:TKW327707 TUS327697:TUS327707 UEO327697:UEO327707 UOK327697:UOK327707 UYG327697:UYG327707 VIC327697:VIC327707 VRY327697:VRY327707 WBU327697:WBU327707 WLQ327697:WLQ327707 WVM327697:WVM327707 JA393233:JA393243 SW393233:SW393243 ACS393233:ACS393243 AMO393233:AMO393243 AWK393233:AWK393243 BGG393233:BGG393243 BQC393233:BQC393243 BZY393233:BZY393243 CJU393233:CJU393243 CTQ393233:CTQ393243 DDM393233:DDM393243 DNI393233:DNI393243 DXE393233:DXE393243 EHA393233:EHA393243 EQW393233:EQW393243 FAS393233:FAS393243 FKO393233:FKO393243 FUK393233:FUK393243 GEG393233:GEG393243 GOC393233:GOC393243 GXY393233:GXY393243 HHU393233:HHU393243 HRQ393233:HRQ393243 IBM393233:IBM393243 ILI393233:ILI393243 IVE393233:IVE393243 JFA393233:JFA393243 JOW393233:JOW393243 JYS393233:JYS393243 KIO393233:KIO393243 KSK393233:KSK393243 LCG393233:LCG393243 LMC393233:LMC393243 LVY393233:LVY393243 MFU393233:MFU393243 MPQ393233:MPQ393243 MZM393233:MZM393243 NJI393233:NJI393243 NTE393233:NTE393243 ODA393233:ODA393243 OMW393233:OMW393243 OWS393233:OWS393243 PGO393233:PGO393243 PQK393233:PQK393243 QAG393233:QAG393243 QKC393233:QKC393243 QTY393233:QTY393243 RDU393233:RDU393243 RNQ393233:RNQ393243 RXM393233:RXM393243 SHI393233:SHI393243 SRE393233:SRE393243 TBA393233:TBA393243 TKW393233:TKW393243 TUS393233:TUS393243 UEO393233:UEO393243 UOK393233:UOK393243 UYG393233:UYG393243 VIC393233:VIC393243 VRY393233:VRY393243 WBU393233:WBU393243 WLQ393233:WLQ393243 WVM393233:WVM393243 JA458769:JA458779 SW458769:SW458779 ACS458769:ACS458779 AMO458769:AMO458779 AWK458769:AWK458779 BGG458769:BGG458779 BQC458769:BQC458779 BZY458769:BZY458779 CJU458769:CJU458779 CTQ458769:CTQ458779 DDM458769:DDM458779 DNI458769:DNI458779 DXE458769:DXE458779 EHA458769:EHA458779 EQW458769:EQW458779 FAS458769:FAS458779 FKO458769:FKO458779 FUK458769:FUK458779 GEG458769:GEG458779 GOC458769:GOC458779 GXY458769:GXY458779 HHU458769:HHU458779 HRQ458769:HRQ458779 IBM458769:IBM458779 ILI458769:ILI458779 IVE458769:IVE458779 JFA458769:JFA458779 JOW458769:JOW458779 JYS458769:JYS458779 KIO458769:KIO458779 KSK458769:KSK458779 LCG458769:LCG458779 LMC458769:LMC458779 LVY458769:LVY458779 MFU458769:MFU458779 MPQ458769:MPQ458779 MZM458769:MZM458779 NJI458769:NJI458779 NTE458769:NTE458779 ODA458769:ODA458779 OMW458769:OMW458779 OWS458769:OWS458779 PGO458769:PGO458779 PQK458769:PQK458779 QAG458769:QAG458779 QKC458769:QKC458779 QTY458769:QTY458779 RDU458769:RDU458779 RNQ458769:RNQ458779 RXM458769:RXM458779 SHI458769:SHI458779 SRE458769:SRE458779 TBA458769:TBA458779 TKW458769:TKW458779 TUS458769:TUS458779 UEO458769:UEO458779 UOK458769:UOK458779 UYG458769:UYG458779 VIC458769:VIC458779 VRY458769:VRY458779 WBU458769:WBU458779 WLQ458769:WLQ458779 WVM458769:WVM458779 JA524305:JA524315 SW524305:SW524315 ACS524305:ACS524315 AMO524305:AMO524315 AWK524305:AWK524315 BGG524305:BGG524315 BQC524305:BQC524315 BZY524305:BZY524315 CJU524305:CJU524315 CTQ524305:CTQ524315 DDM524305:DDM524315 DNI524305:DNI524315 DXE524305:DXE524315 EHA524305:EHA524315 EQW524305:EQW524315 FAS524305:FAS524315 FKO524305:FKO524315 FUK524305:FUK524315 GEG524305:GEG524315 GOC524305:GOC524315 GXY524305:GXY524315 HHU524305:HHU524315 HRQ524305:HRQ524315 IBM524305:IBM524315 ILI524305:ILI524315 IVE524305:IVE524315 JFA524305:JFA524315 JOW524305:JOW524315 JYS524305:JYS524315 KIO524305:KIO524315 KSK524305:KSK524315 LCG524305:LCG524315 LMC524305:LMC524315 LVY524305:LVY524315 MFU524305:MFU524315 MPQ524305:MPQ524315 MZM524305:MZM524315 NJI524305:NJI524315 NTE524305:NTE524315 ODA524305:ODA524315 OMW524305:OMW524315 OWS524305:OWS524315 PGO524305:PGO524315 PQK524305:PQK524315 QAG524305:QAG524315 QKC524305:QKC524315 QTY524305:QTY524315 RDU524305:RDU524315 RNQ524305:RNQ524315 RXM524305:RXM524315 SHI524305:SHI524315 SRE524305:SRE524315 TBA524305:TBA524315 TKW524305:TKW524315 TUS524305:TUS524315 UEO524305:UEO524315 UOK524305:UOK524315 UYG524305:UYG524315 VIC524305:VIC524315 VRY524305:VRY524315 WBU524305:WBU524315 WLQ524305:WLQ524315 WVM524305:WVM524315 JA589841:JA589851 SW589841:SW589851 ACS589841:ACS589851 AMO589841:AMO589851 AWK589841:AWK589851 BGG589841:BGG589851 BQC589841:BQC589851 BZY589841:BZY589851 CJU589841:CJU589851 CTQ589841:CTQ589851 DDM589841:DDM589851 DNI589841:DNI589851 DXE589841:DXE589851 EHA589841:EHA589851 EQW589841:EQW589851 FAS589841:FAS589851 FKO589841:FKO589851 FUK589841:FUK589851 GEG589841:GEG589851 GOC589841:GOC589851 GXY589841:GXY589851 HHU589841:HHU589851 HRQ589841:HRQ589851 IBM589841:IBM589851 ILI589841:ILI589851 IVE589841:IVE589851 JFA589841:JFA589851 JOW589841:JOW589851 JYS589841:JYS589851 KIO589841:KIO589851 KSK589841:KSK589851 LCG589841:LCG589851 LMC589841:LMC589851 LVY589841:LVY589851 MFU589841:MFU589851 MPQ589841:MPQ589851 MZM589841:MZM589851 NJI589841:NJI589851 NTE589841:NTE589851 ODA589841:ODA589851 OMW589841:OMW589851 OWS589841:OWS589851 PGO589841:PGO589851 PQK589841:PQK589851 QAG589841:QAG589851 QKC589841:QKC589851 QTY589841:QTY589851 RDU589841:RDU589851 RNQ589841:RNQ589851 RXM589841:RXM589851 SHI589841:SHI589851 SRE589841:SRE589851 TBA589841:TBA589851 TKW589841:TKW589851 TUS589841:TUS589851 UEO589841:UEO589851 UOK589841:UOK589851 UYG589841:UYG589851 VIC589841:VIC589851 VRY589841:VRY589851 WBU589841:WBU589851 WLQ589841:WLQ589851 WVM589841:WVM589851 JA655377:JA655387 SW655377:SW655387 ACS655377:ACS655387 AMO655377:AMO655387 AWK655377:AWK655387 BGG655377:BGG655387 BQC655377:BQC655387 BZY655377:BZY655387 CJU655377:CJU655387 CTQ655377:CTQ655387 DDM655377:DDM655387 DNI655377:DNI655387 DXE655377:DXE655387 EHA655377:EHA655387 EQW655377:EQW655387 FAS655377:FAS655387 FKO655377:FKO655387 FUK655377:FUK655387 GEG655377:GEG655387 GOC655377:GOC655387 GXY655377:GXY655387 HHU655377:HHU655387 HRQ655377:HRQ655387 IBM655377:IBM655387 ILI655377:ILI655387 IVE655377:IVE655387 JFA655377:JFA655387 JOW655377:JOW655387 JYS655377:JYS655387 KIO655377:KIO655387 KSK655377:KSK655387 LCG655377:LCG655387 LMC655377:LMC655387 LVY655377:LVY655387 MFU655377:MFU655387 MPQ655377:MPQ655387 MZM655377:MZM655387 NJI655377:NJI655387 NTE655377:NTE655387 ODA655377:ODA655387 OMW655377:OMW655387 OWS655377:OWS655387 PGO655377:PGO655387 PQK655377:PQK655387 QAG655377:QAG655387 QKC655377:QKC655387 QTY655377:QTY655387 RDU655377:RDU655387 RNQ655377:RNQ655387 RXM655377:RXM655387 SHI655377:SHI655387 SRE655377:SRE655387 TBA655377:TBA655387 TKW655377:TKW655387 TUS655377:TUS655387 UEO655377:UEO655387 UOK655377:UOK655387 UYG655377:UYG655387 VIC655377:VIC655387 VRY655377:VRY655387 WBU655377:WBU655387 WLQ655377:WLQ655387 WVM655377:WVM655387 JA720913:JA720923 SW720913:SW720923 ACS720913:ACS720923 AMO720913:AMO720923 AWK720913:AWK720923 BGG720913:BGG720923 BQC720913:BQC720923 BZY720913:BZY720923 CJU720913:CJU720923 CTQ720913:CTQ720923 DDM720913:DDM720923 DNI720913:DNI720923 DXE720913:DXE720923 EHA720913:EHA720923 EQW720913:EQW720923 FAS720913:FAS720923 FKO720913:FKO720923 FUK720913:FUK720923 GEG720913:GEG720923 GOC720913:GOC720923 GXY720913:GXY720923 HHU720913:HHU720923 HRQ720913:HRQ720923 IBM720913:IBM720923 ILI720913:ILI720923 IVE720913:IVE720923 JFA720913:JFA720923 JOW720913:JOW720923 JYS720913:JYS720923 KIO720913:KIO720923 KSK720913:KSK720923 LCG720913:LCG720923 LMC720913:LMC720923 LVY720913:LVY720923 MFU720913:MFU720923 MPQ720913:MPQ720923 MZM720913:MZM720923 NJI720913:NJI720923 NTE720913:NTE720923 ODA720913:ODA720923 OMW720913:OMW720923 OWS720913:OWS720923 PGO720913:PGO720923 PQK720913:PQK720923 QAG720913:QAG720923 QKC720913:QKC720923 QTY720913:QTY720923 RDU720913:RDU720923 RNQ720913:RNQ720923 RXM720913:RXM720923 SHI720913:SHI720923 SRE720913:SRE720923 TBA720913:TBA720923 TKW720913:TKW720923 TUS720913:TUS720923 UEO720913:UEO720923 UOK720913:UOK720923 UYG720913:UYG720923 VIC720913:VIC720923 VRY720913:VRY720923 WBU720913:WBU720923 WLQ720913:WLQ720923 WVM720913:WVM720923 JA786449:JA786459 SW786449:SW786459 ACS786449:ACS786459 AMO786449:AMO786459 AWK786449:AWK786459 BGG786449:BGG786459 BQC786449:BQC786459 BZY786449:BZY786459 CJU786449:CJU786459 CTQ786449:CTQ786459 DDM786449:DDM786459 DNI786449:DNI786459 DXE786449:DXE786459 EHA786449:EHA786459 EQW786449:EQW786459 FAS786449:FAS786459 FKO786449:FKO786459 FUK786449:FUK786459 GEG786449:GEG786459 GOC786449:GOC786459 GXY786449:GXY786459 HHU786449:HHU786459 HRQ786449:HRQ786459 IBM786449:IBM786459 ILI786449:ILI786459 IVE786449:IVE786459 JFA786449:JFA786459 JOW786449:JOW786459 JYS786449:JYS786459 KIO786449:KIO786459 KSK786449:KSK786459 LCG786449:LCG786459 LMC786449:LMC786459 LVY786449:LVY786459 MFU786449:MFU786459 MPQ786449:MPQ786459 MZM786449:MZM786459 NJI786449:NJI786459 NTE786449:NTE786459 ODA786449:ODA786459 OMW786449:OMW786459 OWS786449:OWS786459 PGO786449:PGO786459 PQK786449:PQK786459 QAG786449:QAG786459 QKC786449:QKC786459 QTY786449:QTY786459 RDU786449:RDU786459 RNQ786449:RNQ786459 RXM786449:RXM786459 SHI786449:SHI786459 SRE786449:SRE786459 TBA786449:TBA786459 TKW786449:TKW786459 TUS786449:TUS786459 UEO786449:UEO786459 UOK786449:UOK786459 UYG786449:UYG786459 VIC786449:VIC786459 VRY786449:VRY786459 WBU786449:WBU786459 WLQ786449:WLQ786459 WVM786449:WVM786459 JA851985:JA851995 SW851985:SW851995 ACS851985:ACS851995 AMO851985:AMO851995 AWK851985:AWK851995 BGG851985:BGG851995 BQC851985:BQC851995 BZY851985:BZY851995 CJU851985:CJU851995 CTQ851985:CTQ851995 DDM851985:DDM851995 DNI851985:DNI851995 DXE851985:DXE851995 EHA851985:EHA851995 EQW851985:EQW851995 FAS851985:FAS851995 FKO851985:FKO851995 FUK851985:FUK851995 GEG851985:GEG851995 GOC851985:GOC851995 GXY851985:GXY851995 HHU851985:HHU851995 HRQ851985:HRQ851995 IBM851985:IBM851995 ILI851985:ILI851995 IVE851985:IVE851995 JFA851985:JFA851995 JOW851985:JOW851995 JYS851985:JYS851995 KIO851985:KIO851995 KSK851985:KSK851995 LCG851985:LCG851995 LMC851985:LMC851995 LVY851985:LVY851995 MFU851985:MFU851995 MPQ851985:MPQ851995 MZM851985:MZM851995 NJI851985:NJI851995 NTE851985:NTE851995 ODA851985:ODA851995 OMW851985:OMW851995 OWS851985:OWS851995 PGO851985:PGO851995 PQK851985:PQK851995 QAG851985:QAG851995 QKC851985:QKC851995 QTY851985:QTY851995 RDU851985:RDU851995 RNQ851985:RNQ851995 RXM851985:RXM851995 SHI851985:SHI851995 SRE851985:SRE851995 TBA851985:TBA851995 TKW851985:TKW851995 TUS851985:TUS851995 UEO851985:UEO851995 UOK851985:UOK851995 UYG851985:UYG851995 VIC851985:VIC851995 VRY851985:VRY851995 WBU851985:WBU851995 WLQ851985:WLQ851995 WVM851985:WVM851995 JA917521:JA917531 SW917521:SW917531 ACS917521:ACS917531 AMO917521:AMO917531 AWK917521:AWK917531 BGG917521:BGG917531 BQC917521:BQC917531 BZY917521:BZY917531 CJU917521:CJU917531 CTQ917521:CTQ917531 DDM917521:DDM917531 DNI917521:DNI917531 DXE917521:DXE917531 EHA917521:EHA917531 EQW917521:EQW917531 FAS917521:FAS917531 FKO917521:FKO917531 FUK917521:FUK917531 GEG917521:GEG917531 GOC917521:GOC917531 GXY917521:GXY917531 HHU917521:HHU917531 HRQ917521:HRQ917531 IBM917521:IBM917531 ILI917521:ILI917531 IVE917521:IVE917531 JFA917521:JFA917531 JOW917521:JOW917531 JYS917521:JYS917531 KIO917521:KIO917531 KSK917521:KSK917531 LCG917521:LCG917531 LMC917521:LMC917531 LVY917521:LVY917531 MFU917521:MFU917531 MPQ917521:MPQ917531 MZM917521:MZM917531 NJI917521:NJI917531 NTE917521:NTE917531 ODA917521:ODA917531 OMW917521:OMW917531 OWS917521:OWS917531 PGO917521:PGO917531 PQK917521:PQK917531 QAG917521:QAG917531 QKC917521:QKC917531 QTY917521:QTY917531 RDU917521:RDU917531 RNQ917521:RNQ917531 RXM917521:RXM917531 SHI917521:SHI917531 SRE917521:SRE917531 TBA917521:TBA917531 TKW917521:TKW917531 TUS917521:TUS917531 UEO917521:UEO917531 UOK917521:UOK917531 UYG917521:UYG917531 VIC917521:VIC917531 VRY917521:VRY917531 WBU917521:WBU917531 WLQ917521:WLQ917531 WVM917521:WVM917531 JA983057:JA983067 SW983057:SW983067 ACS983057:ACS983067 AMO983057:AMO983067 AWK983057:AWK983067 BGG983057:BGG983067 BQC983057:BQC983067 BZY983057:BZY983067 CJU983057:CJU983067 CTQ983057:CTQ983067 DDM983057:DDM983067 DNI983057:DNI983067 DXE983057:DXE983067 EHA983057:EHA983067 EQW983057:EQW983067 FAS983057:FAS983067 FKO983057:FKO983067 FUK983057:FUK983067 GEG983057:GEG983067 GOC983057:GOC983067 GXY983057:GXY983067 HHU983057:HHU983067 HRQ983057:HRQ983067 IBM983057:IBM983067 ILI983057:ILI983067 IVE983057:IVE983067 JFA983057:JFA983067 JOW983057:JOW983067 JYS983057:JYS983067 KIO983057:KIO983067 KSK983057:KSK983067 LCG983057:LCG983067 LMC983057:LMC983067 LVY983057:LVY983067 MFU983057:MFU983067 MPQ983057:MPQ983067 MZM983057:MZM983067 NJI983057:NJI983067 NTE983057:NTE983067 ODA983057:ODA983067 OMW983057:OMW983067 OWS983057:OWS983067 PGO983057:PGO983067 PQK983057:PQK983067 QAG983057:QAG983067 QKC983057:QKC983067 QTY983057:QTY983067 RDU983057:RDU983067 RNQ983057:RNQ983067 RXM983057:RXM983067 SHI983057:SHI983067 SRE983057:SRE983067 TBA983057:TBA983067 TKW983057:TKW983067 TUS983057:TUS983067 UEO983057:UEO983067 UOK983057:UOK983067 UYG983057:UYG983067 VIC983057:VIC983067 VRY983057:VRY983067 WBU983057:WBU983067 WLQ983057:WLQ983067 WVM983057:WVM983067">
      <formula1>ISBLANK(IZ65553)</formula1>
    </dataValidation>
    <dataValidation type="decimal" operator="greaterThanOrEqual" allowBlank="1" showInputMessage="1" showErrorMessage="1" error="Pour une seule dépense, ne renseigner que le montant HT ou le montant présenté si la TVA est récupérée (totalement ou partiellement)" sqref="F131089:F131099 F65553:F65563 F21:F31 F983057:F983067 F917521:F917531 F851985:F851995 F786449:F786459 F720913:F720923 F655377:F655387 F589841:F589851 F524305:F524315 F458769:F458779 F393233:F393243 F327697:F327707 F262161:F262171 F196625:F196635">
      <formula1>ISBLANK(#REF!)</formula1>
    </dataValidation>
  </dataValidations>
  <pageMargins left="0.23622047244094491" right="0.23622047244094491" top="0.74803149606299213" bottom="0.74803149606299213" header="0.31496062992125984" footer="0.31496062992125984"/>
  <pageSetup paperSize="9" scale="41"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zoomScale="85" zoomScaleNormal="100" zoomScaleSheetLayoutView="85" zoomScalePageLayoutView="10" workbookViewId="0">
      <selection activeCell="C15" sqref="C15"/>
    </sheetView>
  </sheetViews>
  <sheetFormatPr baseColWidth="10" defaultColWidth="101.42578125" defaultRowHeight="12.75" x14ac:dyDescent="0.2"/>
  <cols>
    <col min="1" max="1" width="7.7109375" style="48" customWidth="1"/>
    <col min="2" max="2" width="45" style="108" customWidth="1"/>
    <col min="3" max="3" width="27.5703125" style="108" customWidth="1"/>
    <col min="4" max="4" width="51.85546875" style="108" customWidth="1"/>
    <col min="5" max="5" width="27.5703125" style="48" customWidth="1"/>
    <col min="6" max="6" width="20.5703125" style="48" customWidth="1"/>
    <col min="7" max="7" width="21" style="48" customWidth="1"/>
    <col min="8" max="8" width="41.28515625" style="48" customWidth="1"/>
    <col min="9" max="16384" width="101.42578125" style="48"/>
  </cols>
  <sheetData>
    <row r="1" spans="1:9" ht="30" x14ac:dyDescent="0.25">
      <c r="B1" s="47" t="s">
        <v>56</v>
      </c>
      <c r="C1" s="47"/>
      <c r="D1" s="43"/>
    </row>
    <row r="2" spans="1:9" ht="18" x14ac:dyDescent="0.25">
      <c r="B2" s="46" t="s">
        <v>55</v>
      </c>
      <c r="C2" s="43"/>
      <c r="D2" s="46"/>
    </row>
    <row r="3" spans="1:9" s="21" customFormat="1" ht="18" customHeight="1" x14ac:dyDescent="0.25">
      <c r="B3" s="269" t="s">
        <v>54</v>
      </c>
      <c r="C3" s="270"/>
      <c r="D3" s="270"/>
    </row>
    <row r="4" spans="1:9" s="21" customFormat="1" ht="18" customHeight="1" x14ac:dyDescent="0.25">
      <c r="B4" s="44" t="str">
        <f>'ANXE-1-DEPENSES PREV-AT PAP'!$B$4</f>
        <v>version 1.5 - JUILET 2020</v>
      </c>
      <c r="C4" s="88"/>
      <c r="D4" s="88"/>
    </row>
    <row r="5" spans="1:9" s="52" customFormat="1" ht="33" customHeight="1" x14ac:dyDescent="0.4">
      <c r="B5" s="89" t="s">
        <v>80</v>
      </c>
      <c r="C5" s="41"/>
      <c r="D5" s="24"/>
      <c r="E5" s="51"/>
      <c r="F5" s="51"/>
    </row>
    <row r="6" spans="1:9" s="90" customFormat="1" ht="33.75" customHeight="1" x14ac:dyDescent="0.35">
      <c r="B6" s="91" t="s">
        <v>81</v>
      </c>
      <c r="D6" s="92"/>
    </row>
    <row r="7" spans="1:9" s="52" customFormat="1" ht="24.95" customHeight="1" x14ac:dyDescent="0.2">
      <c r="B7" s="271" t="s">
        <v>82</v>
      </c>
      <c r="C7" s="272"/>
      <c r="D7" s="273"/>
      <c r="E7" s="51"/>
      <c r="F7" s="51"/>
    </row>
    <row r="8" spans="1:9" s="52" customFormat="1" ht="24.95" customHeight="1" x14ac:dyDescent="0.2">
      <c r="B8" s="93" t="s">
        <v>83</v>
      </c>
      <c r="C8" s="274" t="str">
        <f>IF('ANXE-1-DEPENSES PREV-AT PAP'!$C$7=0,"Veuillez renseigner cette information à l'annexe 1",'ANXE-1-DEPENSES PREV-AT PAP'!$C$7)</f>
        <v>Veuillez renseigner cette information à l'annexe 1</v>
      </c>
      <c r="D8" s="275"/>
      <c r="E8" s="51"/>
      <c r="F8" s="51"/>
    </row>
    <row r="9" spans="1:9" s="52" customFormat="1" ht="12" customHeight="1" x14ac:dyDescent="0.2">
      <c r="B9" s="94"/>
      <c r="C9" s="95"/>
      <c r="D9" s="95"/>
      <c r="E9" s="51"/>
      <c r="F9" s="51"/>
    </row>
    <row r="10" spans="1:9" s="96" customFormat="1" ht="24.95" customHeight="1" x14ac:dyDescent="0.25">
      <c r="B10" s="271" t="s">
        <v>50</v>
      </c>
      <c r="C10" s="272"/>
      <c r="D10" s="273"/>
      <c r="E10" s="97"/>
      <c r="F10" s="97"/>
    </row>
    <row r="11" spans="1:9" s="52" customFormat="1" ht="24.95" customHeight="1" x14ac:dyDescent="0.2">
      <c r="B11" s="98" t="s">
        <v>84</v>
      </c>
      <c r="C11" s="276" t="str">
        <f>IF('ANXE-1-DEPENSES PREV-AT PAP'!$C$10=0,"Veuillez renseigner cette information à l'annexe 1",'ANXE-1-DEPENSES PREV-AT PAP'!$C$10)</f>
        <v>Veuillez renseigner cette information à l'annexe 1</v>
      </c>
      <c r="D11" s="277"/>
      <c r="E11" s="51"/>
      <c r="F11" s="51"/>
    </row>
    <row r="12" spans="1:9" s="52" customFormat="1" ht="15.75" customHeight="1" thickBot="1" x14ac:dyDescent="0.25">
      <c r="B12" s="99"/>
      <c r="C12" s="100"/>
      <c r="D12" s="100"/>
      <c r="E12" s="101"/>
      <c r="F12" s="101"/>
      <c r="G12" s="50"/>
      <c r="H12" s="50"/>
      <c r="I12" s="50"/>
    </row>
    <row r="13" spans="1:9" ht="19.5" customHeight="1" thickBot="1" x14ac:dyDescent="0.25">
      <c r="B13" s="102" t="s">
        <v>85</v>
      </c>
      <c r="C13" s="103"/>
      <c r="D13" s="104"/>
      <c r="E13" s="105"/>
    </row>
    <row r="14" spans="1:9" ht="14.25" customHeight="1" x14ac:dyDescent="0.2">
      <c r="A14" s="106"/>
      <c r="B14" s="107"/>
      <c r="C14" s="107"/>
      <c r="D14" s="101"/>
    </row>
    <row r="15" spans="1:9" s="108" customFormat="1" ht="21" customHeight="1" x14ac:dyDescent="0.2">
      <c r="B15" s="109" t="s">
        <v>86</v>
      </c>
      <c r="C15" s="110">
        <f>'ANXE-1-DEPENSES PREV-AT PAP'!C55</f>
        <v>0</v>
      </c>
      <c r="D15" s="111"/>
      <c r="E15" s="101"/>
      <c r="F15" s="101"/>
      <c r="G15" s="48"/>
    </row>
    <row r="16" spans="1:9" s="108" customFormat="1" ht="18.75" customHeight="1" x14ac:dyDescent="0.25">
      <c r="B16" s="112" t="s">
        <v>87</v>
      </c>
      <c r="C16" s="113">
        <v>1</v>
      </c>
      <c r="D16" s="114"/>
      <c r="E16" s="115"/>
      <c r="F16" s="115"/>
      <c r="G16" s="116"/>
      <c r="H16" s="117"/>
    </row>
    <row r="17" spans="2:6" s="108" customFormat="1" ht="21" customHeight="1" x14ac:dyDescent="0.2">
      <c r="B17" s="118"/>
      <c r="C17" s="119"/>
      <c r="D17" s="120"/>
      <c r="E17" s="121"/>
      <c r="F17" s="121"/>
    </row>
    <row r="18" spans="2:6" s="108" customFormat="1" ht="21" customHeight="1" x14ac:dyDescent="0.2">
      <c r="B18" s="109" t="s">
        <v>88</v>
      </c>
      <c r="C18" s="122">
        <v>0.75</v>
      </c>
      <c r="D18" s="123"/>
      <c r="E18" s="121"/>
      <c r="F18" s="121"/>
    </row>
    <row r="19" spans="2:6" s="108" customFormat="1" ht="21" customHeight="1" x14ac:dyDescent="0.2">
      <c r="B19" s="109" t="s">
        <v>89</v>
      </c>
      <c r="C19" s="122">
        <v>0.25</v>
      </c>
      <c r="D19" s="124"/>
      <c r="E19" s="125"/>
      <c r="F19" s="121"/>
    </row>
    <row r="20" spans="2:6" s="108" customFormat="1" ht="15" x14ac:dyDescent="0.25">
      <c r="B20" s="126">
        <v>1</v>
      </c>
      <c r="C20" s="127"/>
      <c r="D20" s="123"/>
      <c r="E20" s="121"/>
      <c r="F20" s="121"/>
    </row>
    <row r="21" spans="2:6" s="108" customFormat="1" ht="21" customHeight="1" x14ac:dyDescent="0.2">
      <c r="B21" s="109" t="s">
        <v>90</v>
      </c>
      <c r="C21" s="128">
        <f>ROUND(75%*C15,2)</f>
        <v>0</v>
      </c>
      <c r="D21" s="123"/>
      <c r="E21" s="121"/>
      <c r="F21" s="121"/>
    </row>
    <row r="22" spans="2:6" s="108" customFormat="1" ht="21" customHeight="1" x14ac:dyDescent="0.2">
      <c r="B22" s="109" t="s">
        <v>91</v>
      </c>
      <c r="C22" s="128">
        <f>ROUND(25%*C15,2)</f>
        <v>0</v>
      </c>
      <c r="D22" s="123"/>
      <c r="E22" s="121"/>
      <c r="F22" s="121"/>
    </row>
    <row r="23" spans="2:6" ht="55.5" customHeight="1" x14ac:dyDescent="0.2">
      <c r="B23" s="106"/>
      <c r="C23" s="106"/>
      <c r="D23" s="106"/>
    </row>
    <row r="25" spans="2:6" x14ac:dyDescent="0.2">
      <c r="E25" s="108"/>
      <c r="F25" s="108"/>
    </row>
    <row r="26" spans="2:6" x14ac:dyDescent="0.2">
      <c r="E26" s="108"/>
      <c r="F26" s="108"/>
    </row>
    <row r="27" spans="2:6" x14ac:dyDescent="0.2">
      <c r="E27" s="108"/>
      <c r="F27" s="108"/>
    </row>
    <row r="34" spans="2:4" ht="18.75" customHeight="1" x14ac:dyDescent="0.2"/>
    <row r="45" spans="2:4" ht="9.75" customHeight="1" x14ac:dyDescent="0.2">
      <c r="B45" s="48"/>
      <c r="C45" s="48"/>
      <c r="D45" s="48"/>
    </row>
    <row r="55" spans="2:4" ht="15" customHeight="1" x14ac:dyDescent="0.2">
      <c r="B55" s="48"/>
      <c r="C55" s="48"/>
      <c r="D55" s="48"/>
    </row>
    <row r="56" spans="2:4" ht="24.95" customHeight="1" x14ac:dyDescent="0.2">
      <c r="B56" s="48"/>
      <c r="C56" s="48"/>
      <c r="D56" s="48"/>
    </row>
    <row r="65" spans="2:4" ht="15.75" customHeight="1" x14ac:dyDescent="0.2">
      <c r="B65" s="48"/>
      <c r="C65" s="48"/>
      <c r="D65" s="48"/>
    </row>
    <row r="66" spans="2:4" ht="30.75" customHeight="1" x14ac:dyDescent="0.2">
      <c r="B66" s="48"/>
      <c r="C66" s="48"/>
      <c r="D66" s="48"/>
    </row>
    <row r="74" spans="2:4" ht="29.25" customHeight="1" x14ac:dyDescent="0.2">
      <c r="B74" s="48"/>
      <c r="C74" s="48"/>
      <c r="D74" s="48"/>
    </row>
  </sheetData>
  <sheetProtection algorithmName="SHA-512" hashValue="+RSdzRuj9mp3HuINVhL0PQjjme7grvrSPxpvaaMaDraXHhPpTVooagpKfOPX1Tn2BRGnodYuk2yof2kzkvSI/w==" saltValue="EaZ4lUuBZtuSCpaN4dwcfg=="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topLeftCell="A7" zoomScaleNormal="70" zoomScaleSheetLayoutView="100" zoomScalePageLayoutView="10" workbookViewId="0">
      <selection activeCell="D19" sqref="D19"/>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47" t="s">
        <v>56</v>
      </c>
      <c r="C1" s="47"/>
      <c r="D1" s="47"/>
      <c r="E1" s="43"/>
      <c r="F1" s="48"/>
      <c r="G1" s="48"/>
      <c r="H1" s="48"/>
    </row>
    <row r="2" spans="2:13" ht="18" x14ac:dyDescent="0.25">
      <c r="B2" s="46" t="s">
        <v>55</v>
      </c>
      <c r="C2" s="46"/>
      <c r="D2" s="43"/>
      <c r="E2" s="46"/>
      <c r="F2" s="48"/>
      <c r="G2" s="48"/>
      <c r="H2" s="48"/>
    </row>
    <row r="3" spans="2:13" s="48" customFormat="1" ht="18" x14ac:dyDescent="0.25">
      <c r="B3" s="45" t="s">
        <v>54</v>
      </c>
      <c r="C3" s="129"/>
      <c r="D3" s="43"/>
      <c r="E3" s="43"/>
      <c r="F3" s="43"/>
      <c r="G3" s="43"/>
      <c r="H3" s="46"/>
    </row>
    <row r="4" spans="2:13" ht="18" x14ac:dyDescent="0.25">
      <c r="B4" s="44" t="str">
        <f>'ANXE-2-RESSOURCES PREVI'!$B$4</f>
        <v>version 1.5 - JUILET 2020</v>
      </c>
      <c r="C4" s="46"/>
      <c r="D4" s="43"/>
      <c r="E4" s="43"/>
      <c r="F4" s="48"/>
      <c r="G4" s="48"/>
      <c r="H4" s="48"/>
    </row>
    <row r="5" spans="2:13" s="131" customFormat="1" ht="39" customHeight="1" x14ac:dyDescent="0.25">
      <c r="B5" s="42" t="s">
        <v>92</v>
      </c>
      <c r="C5" s="42"/>
      <c r="D5" s="41"/>
      <c r="E5" s="24"/>
      <c r="F5" s="51"/>
      <c r="G5" s="51"/>
      <c r="H5" s="52"/>
      <c r="I5" s="130"/>
      <c r="J5" s="130"/>
      <c r="K5" s="130"/>
      <c r="L5" s="130"/>
      <c r="M5" s="130"/>
    </row>
    <row r="6" spans="2:13" s="131" customFormat="1" ht="24.95" customHeight="1" x14ac:dyDescent="0.25">
      <c r="B6" s="282" t="s">
        <v>52</v>
      </c>
      <c r="C6" s="283"/>
      <c r="D6" s="284"/>
      <c r="E6" s="284"/>
      <c r="F6" s="285"/>
      <c r="G6" s="286"/>
      <c r="H6" s="52"/>
      <c r="I6" s="130"/>
      <c r="J6" s="130"/>
      <c r="K6" s="130"/>
      <c r="L6" s="130"/>
      <c r="M6" s="130"/>
    </row>
    <row r="7" spans="2:13" s="131" customFormat="1" ht="24.95" customHeight="1" x14ac:dyDescent="0.25">
      <c r="B7" s="132" t="s">
        <v>83</v>
      </c>
      <c r="C7" s="287" t="str">
        <f>IF('ANXE-1-DEPENSES PREV-AT PAP'!$C$7=0,"Veuillez renseigner cette information à l'annexe 1",'ANXE-1-DEPENSES PREV-AT PAP'!$C$7)</f>
        <v>Veuillez renseigner cette information à l'annexe 1</v>
      </c>
      <c r="D7" s="285"/>
      <c r="E7" s="285"/>
      <c r="F7" s="285"/>
      <c r="G7" s="286"/>
      <c r="H7" s="52"/>
      <c r="I7" s="130"/>
      <c r="J7" s="130"/>
      <c r="K7" s="130"/>
      <c r="L7" s="130"/>
      <c r="M7" s="130"/>
    </row>
    <row r="8" spans="2:13" s="131" customFormat="1" ht="12" customHeight="1" x14ac:dyDescent="0.25">
      <c r="B8" s="2"/>
      <c r="C8" s="2"/>
      <c r="D8" s="133"/>
      <c r="E8" s="133"/>
      <c r="F8" s="51"/>
      <c r="G8" s="51"/>
      <c r="H8" s="52"/>
      <c r="I8" s="130"/>
      <c r="J8" s="130"/>
      <c r="K8" s="130"/>
      <c r="L8" s="130"/>
      <c r="M8" s="130"/>
    </row>
    <row r="9" spans="2:13" s="53" customFormat="1" ht="24.95" customHeight="1" x14ac:dyDescent="0.25">
      <c r="B9" s="282" t="s">
        <v>50</v>
      </c>
      <c r="C9" s="283"/>
      <c r="D9" s="284"/>
      <c r="E9" s="284"/>
      <c r="F9" s="285"/>
      <c r="G9" s="286"/>
      <c r="H9" s="96"/>
      <c r="I9" s="134"/>
      <c r="J9" s="134"/>
      <c r="K9" s="134"/>
      <c r="L9" s="134"/>
      <c r="M9" s="134"/>
    </row>
    <row r="10" spans="2:13" s="131" customFormat="1" ht="24.95" customHeight="1" x14ac:dyDescent="0.25">
      <c r="B10" s="132" t="s">
        <v>84</v>
      </c>
      <c r="C10" s="287" t="str">
        <f>IF('ANXE-1-DEPENSES PREV-AT PAP'!$C$10=0,"Veuillez renseigner cette information à l'annexe 1",'ANXE-1-DEPENSES PREV-AT PAP'!$C$10)</f>
        <v>Veuillez renseigner cette information à l'annexe 1</v>
      </c>
      <c r="D10" s="285"/>
      <c r="E10" s="285"/>
      <c r="F10" s="285"/>
      <c r="G10" s="286"/>
      <c r="H10" s="52"/>
      <c r="I10" s="130"/>
      <c r="J10" s="130"/>
      <c r="K10" s="130"/>
      <c r="L10" s="130"/>
      <c r="M10" s="130"/>
    </row>
    <row r="11" spans="2:13" s="52" customFormat="1" ht="15.75" customHeight="1" thickBot="1" x14ac:dyDescent="0.25">
      <c r="B11" s="135"/>
      <c r="C11" s="135"/>
      <c r="D11" s="136"/>
      <c r="E11" s="136"/>
      <c r="F11" s="101"/>
      <c r="G11" s="101"/>
      <c r="H11" s="50"/>
      <c r="I11" s="50"/>
      <c r="J11" s="50"/>
    </row>
    <row r="12" spans="2:13" ht="22.5" customHeight="1" x14ac:dyDescent="0.25">
      <c r="B12" s="288" t="s">
        <v>93</v>
      </c>
      <c r="C12" s="278" t="s">
        <v>160</v>
      </c>
      <c r="D12" s="278" t="s">
        <v>94</v>
      </c>
      <c r="E12" s="278" t="s">
        <v>95</v>
      </c>
      <c r="F12" s="291" t="s">
        <v>96</v>
      </c>
      <c r="G12" s="292"/>
      <c r="H12" s="293"/>
      <c r="I12" s="278" t="s">
        <v>97</v>
      </c>
      <c r="J12" s="280" t="s">
        <v>98</v>
      </c>
      <c r="K12" s="137"/>
    </row>
    <row r="13" spans="2:13" ht="27.75" customHeight="1" x14ac:dyDescent="0.25">
      <c r="B13" s="289"/>
      <c r="C13" s="279"/>
      <c r="D13" s="290"/>
      <c r="E13" s="279"/>
      <c r="F13" s="138" t="s">
        <v>99</v>
      </c>
      <c r="G13" s="139" t="s">
        <v>100</v>
      </c>
      <c r="H13" s="140" t="s">
        <v>101</v>
      </c>
      <c r="I13" s="279"/>
      <c r="J13" s="281"/>
      <c r="K13" s="137"/>
    </row>
    <row r="14" spans="2:13" ht="24.95" customHeight="1" x14ac:dyDescent="0.25">
      <c r="B14" s="141"/>
      <c r="C14" s="142"/>
      <c r="D14" s="143"/>
      <c r="E14" s="144"/>
      <c r="F14" s="19"/>
      <c r="G14" s="19"/>
      <c r="H14" s="19"/>
      <c r="I14" s="145">
        <f>SUM(F14:H14)</f>
        <v>0</v>
      </c>
      <c r="J14" s="146"/>
    </row>
    <row r="15" spans="2:13" ht="24.95" customHeight="1" x14ac:dyDescent="0.25">
      <c r="B15" s="141"/>
      <c r="C15" s="142"/>
      <c r="D15" s="143"/>
      <c r="E15" s="144"/>
      <c r="F15" s="19"/>
      <c r="G15" s="19"/>
      <c r="H15" s="19"/>
      <c r="I15" s="145">
        <f>SUM(F15:H15)</f>
        <v>0</v>
      </c>
      <c r="J15" s="146"/>
    </row>
    <row r="16" spans="2:13" ht="24.95" customHeight="1" x14ac:dyDescent="0.25">
      <c r="B16" s="141"/>
      <c r="C16" s="142"/>
      <c r="D16" s="143"/>
      <c r="E16" s="144"/>
      <c r="F16" s="19"/>
      <c r="G16" s="19"/>
      <c r="H16" s="19"/>
      <c r="I16" s="145">
        <f>SUM(F16:H16)</f>
        <v>0</v>
      </c>
      <c r="J16" s="146"/>
    </row>
    <row r="17" spans="2:10" ht="24.95" customHeight="1" x14ac:dyDescent="0.25">
      <c r="B17" s="141"/>
      <c r="C17" s="142"/>
      <c r="D17" s="143"/>
      <c r="E17" s="144"/>
      <c r="F17" s="19"/>
      <c r="G17" s="19"/>
      <c r="H17" s="19"/>
      <c r="I17" s="145">
        <f>SUM(F17:H17)</f>
        <v>0</v>
      </c>
      <c r="J17" s="146"/>
    </row>
    <row r="18" spans="2:10" ht="24.95" customHeight="1" x14ac:dyDescent="0.25">
      <c r="B18" s="141"/>
      <c r="C18" s="142"/>
      <c r="D18" s="143"/>
      <c r="E18" s="144"/>
      <c r="F18" s="19"/>
      <c r="G18" s="19"/>
      <c r="H18" s="19"/>
      <c r="I18" s="145">
        <f>SUM(F18:H18)</f>
        <v>0</v>
      </c>
      <c r="J18" s="146"/>
    </row>
    <row r="19" spans="2:10" ht="24.95" customHeight="1" x14ac:dyDescent="0.25">
      <c r="B19" s="141"/>
      <c r="C19" s="142"/>
      <c r="D19" s="143"/>
      <c r="E19" s="144"/>
      <c r="F19" s="19"/>
      <c r="G19" s="19"/>
      <c r="H19" s="19"/>
      <c r="I19" s="145">
        <f t="shared" ref="I19:I43" si="0">SUM(F19:H19)</f>
        <v>0</v>
      </c>
      <c r="J19" s="146"/>
    </row>
    <row r="20" spans="2:10" ht="24.95" customHeight="1" x14ac:dyDescent="0.25">
      <c r="B20" s="141"/>
      <c r="C20" s="142"/>
      <c r="D20" s="143"/>
      <c r="E20" s="144"/>
      <c r="F20" s="19"/>
      <c r="G20" s="19"/>
      <c r="H20" s="19"/>
      <c r="I20" s="145">
        <f t="shared" si="0"/>
        <v>0</v>
      </c>
      <c r="J20" s="146"/>
    </row>
    <row r="21" spans="2:10" ht="24.95" customHeight="1" x14ac:dyDescent="0.25">
      <c r="B21" s="141"/>
      <c r="C21" s="142"/>
      <c r="D21" s="143"/>
      <c r="E21" s="144"/>
      <c r="F21" s="19"/>
      <c r="G21" s="19"/>
      <c r="H21" s="19"/>
      <c r="I21" s="145">
        <f t="shared" si="0"/>
        <v>0</v>
      </c>
      <c r="J21" s="146"/>
    </row>
    <row r="22" spans="2:10" ht="24.95" customHeight="1" x14ac:dyDescent="0.25">
      <c r="B22" s="141"/>
      <c r="C22" s="142"/>
      <c r="D22" s="143"/>
      <c r="E22" s="144"/>
      <c r="F22" s="19"/>
      <c r="G22" s="19"/>
      <c r="H22" s="19"/>
      <c r="I22" s="145">
        <f>SUM(F22:H22)</f>
        <v>0</v>
      </c>
      <c r="J22" s="146"/>
    </row>
    <row r="23" spans="2:10" ht="24.95" customHeight="1" x14ac:dyDescent="0.25">
      <c r="B23" s="141"/>
      <c r="C23" s="142"/>
      <c r="D23" s="143"/>
      <c r="E23" s="144"/>
      <c r="F23" s="19"/>
      <c r="G23" s="19"/>
      <c r="H23" s="19"/>
      <c r="I23" s="145">
        <f t="shared" si="0"/>
        <v>0</v>
      </c>
      <c r="J23" s="146"/>
    </row>
    <row r="24" spans="2:10" ht="24.95" customHeight="1" x14ac:dyDescent="0.25">
      <c r="B24" s="141"/>
      <c r="C24" s="142"/>
      <c r="D24" s="143"/>
      <c r="E24" s="144"/>
      <c r="F24" s="19"/>
      <c r="G24" s="19"/>
      <c r="H24" s="19"/>
      <c r="I24" s="145">
        <f t="shared" si="0"/>
        <v>0</v>
      </c>
      <c r="J24" s="146"/>
    </row>
    <row r="25" spans="2:10" ht="24.95" customHeight="1" x14ac:dyDescent="0.25">
      <c r="B25" s="141"/>
      <c r="C25" s="142"/>
      <c r="D25" s="143"/>
      <c r="E25" s="144"/>
      <c r="F25" s="19"/>
      <c r="G25" s="19"/>
      <c r="H25" s="19"/>
      <c r="I25" s="145">
        <f t="shared" si="0"/>
        <v>0</v>
      </c>
      <c r="J25" s="146"/>
    </row>
    <row r="26" spans="2:10" ht="24.95" customHeight="1" x14ac:dyDescent="0.25">
      <c r="B26" s="141"/>
      <c r="C26" s="142"/>
      <c r="D26" s="143"/>
      <c r="E26" s="144"/>
      <c r="F26" s="19"/>
      <c r="G26" s="19"/>
      <c r="H26" s="19"/>
      <c r="I26" s="145">
        <f t="shared" si="0"/>
        <v>0</v>
      </c>
      <c r="J26" s="146"/>
    </row>
    <row r="27" spans="2:10" ht="24.95" customHeight="1" x14ac:dyDescent="0.25">
      <c r="B27" s="141"/>
      <c r="C27" s="142"/>
      <c r="D27" s="143"/>
      <c r="E27" s="144"/>
      <c r="F27" s="19"/>
      <c r="G27" s="19"/>
      <c r="H27" s="19"/>
      <c r="I27" s="145">
        <f t="shared" si="0"/>
        <v>0</v>
      </c>
      <c r="J27" s="146"/>
    </row>
    <row r="28" spans="2:10" ht="24.95" customHeight="1" x14ac:dyDescent="0.25">
      <c r="B28" s="141"/>
      <c r="C28" s="142"/>
      <c r="D28" s="143"/>
      <c r="E28" s="144"/>
      <c r="F28" s="19"/>
      <c r="G28" s="19"/>
      <c r="H28" s="19"/>
      <c r="I28" s="145">
        <f>SUM(F28:H28)</f>
        <v>0</v>
      </c>
      <c r="J28" s="146"/>
    </row>
    <row r="29" spans="2:10" ht="24.95" customHeight="1" x14ac:dyDescent="0.25">
      <c r="B29" s="141"/>
      <c r="C29" s="142"/>
      <c r="D29" s="143"/>
      <c r="E29" s="144"/>
      <c r="F29" s="19"/>
      <c r="G29" s="19"/>
      <c r="H29" s="19"/>
      <c r="I29" s="145">
        <f>SUM(F29:H29)</f>
        <v>0</v>
      </c>
      <c r="J29" s="146"/>
    </row>
    <row r="30" spans="2:10" ht="24.95" customHeight="1" x14ac:dyDescent="0.25">
      <c r="B30" s="141"/>
      <c r="C30" s="142"/>
      <c r="D30" s="143"/>
      <c r="E30" s="144"/>
      <c r="F30" s="19"/>
      <c r="G30" s="19"/>
      <c r="H30" s="19"/>
      <c r="I30" s="145">
        <f>SUM(F30:H30)</f>
        <v>0</v>
      </c>
      <c r="J30" s="146"/>
    </row>
    <row r="31" spans="2:10" ht="24.95" customHeight="1" x14ac:dyDescent="0.25">
      <c r="B31" s="141"/>
      <c r="C31" s="142"/>
      <c r="D31" s="143"/>
      <c r="E31" s="144"/>
      <c r="F31" s="19"/>
      <c r="G31" s="19"/>
      <c r="H31" s="19"/>
      <c r="I31" s="145">
        <f t="shared" si="0"/>
        <v>0</v>
      </c>
      <c r="J31" s="146"/>
    </row>
    <row r="32" spans="2:10" ht="24.95" customHeight="1" x14ac:dyDescent="0.25">
      <c r="B32" s="141"/>
      <c r="C32" s="142"/>
      <c r="D32" s="143"/>
      <c r="E32" s="144"/>
      <c r="F32" s="19"/>
      <c r="G32" s="19"/>
      <c r="H32" s="19"/>
      <c r="I32" s="145">
        <f t="shared" si="0"/>
        <v>0</v>
      </c>
      <c r="J32" s="146"/>
    </row>
    <row r="33" spans="2:10" ht="24.95" customHeight="1" x14ac:dyDescent="0.25">
      <c r="B33" s="141"/>
      <c r="C33" s="142"/>
      <c r="D33" s="143"/>
      <c r="E33" s="144"/>
      <c r="F33" s="19"/>
      <c r="G33" s="19"/>
      <c r="H33" s="19"/>
      <c r="I33" s="145">
        <f t="shared" si="0"/>
        <v>0</v>
      </c>
      <c r="J33" s="146"/>
    </row>
    <row r="34" spans="2:10" ht="24.95" customHeight="1" x14ac:dyDescent="0.25">
      <c r="B34" s="141"/>
      <c r="C34" s="142"/>
      <c r="D34" s="143"/>
      <c r="E34" s="144"/>
      <c r="F34" s="19"/>
      <c r="G34" s="19"/>
      <c r="H34" s="19"/>
      <c r="I34" s="145">
        <f t="shared" si="0"/>
        <v>0</v>
      </c>
      <c r="J34" s="146"/>
    </row>
    <row r="35" spans="2:10" ht="24.95" customHeight="1" x14ac:dyDescent="0.25">
      <c r="B35" s="141"/>
      <c r="C35" s="142"/>
      <c r="D35" s="143"/>
      <c r="E35" s="144"/>
      <c r="F35" s="19"/>
      <c r="G35" s="19"/>
      <c r="H35" s="19"/>
      <c r="I35" s="145">
        <f t="shared" si="0"/>
        <v>0</v>
      </c>
      <c r="J35" s="146"/>
    </row>
    <row r="36" spans="2:10" ht="24.95" customHeight="1" x14ac:dyDescent="0.25">
      <c r="B36" s="141"/>
      <c r="C36" s="142"/>
      <c r="D36" s="143"/>
      <c r="E36" s="144"/>
      <c r="F36" s="19"/>
      <c r="G36" s="19"/>
      <c r="H36" s="19"/>
      <c r="I36" s="145">
        <f t="shared" si="0"/>
        <v>0</v>
      </c>
      <c r="J36" s="146"/>
    </row>
    <row r="37" spans="2:10" ht="24.95" customHeight="1" x14ac:dyDescent="0.25">
      <c r="B37" s="141"/>
      <c r="C37" s="142"/>
      <c r="D37" s="143"/>
      <c r="E37" s="144"/>
      <c r="F37" s="19"/>
      <c r="G37" s="19"/>
      <c r="H37" s="19"/>
      <c r="I37" s="145">
        <f t="shared" si="0"/>
        <v>0</v>
      </c>
      <c r="J37" s="146"/>
    </row>
    <row r="38" spans="2:10" ht="24.95" customHeight="1" x14ac:dyDescent="0.25">
      <c r="B38" s="141"/>
      <c r="C38" s="142"/>
      <c r="D38" s="143"/>
      <c r="E38" s="144"/>
      <c r="F38" s="19"/>
      <c r="G38" s="19"/>
      <c r="H38" s="19"/>
      <c r="I38" s="145">
        <f t="shared" si="0"/>
        <v>0</v>
      </c>
      <c r="J38" s="146"/>
    </row>
    <row r="39" spans="2:10" ht="24.95" customHeight="1" x14ac:dyDescent="0.25">
      <c r="B39" s="141"/>
      <c r="C39" s="142"/>
      <c r="D39" s="143"/>
      <c r="E39" s="144"/>
      <c r="F39" s="19"/>
      <c r="G39" s="19"/>
      <c r="H39" s="19"/>
      <c r="I39" s="145">
        <f t="shared" si="0"/>
        <v>0</v>
      </c>
      <c r="J39" s="146"/>
    </row>
    <row r="40" spans="2:10" ht="24.95" customHeight="1" x14ac:dyDescent="0.25">
      <c r="B40" s="141"/>
      <c r="C40" s="142"/>
      <c r="D40" s="143"/>
      <c r="E40" s="144"/>
      <c r="F40" s="19"/>
      <c r="G40" s="19"/>
      <c r="H40" s="19"/>
      <c r="I40" s="145">
        <f t="shared" si="0"/>
        <v>0</v>
      </c>
      <c r="J40" s="146"/>
    </row>
    <row r="41" spans="2:10" ht="24.95" customHeight="1" x14ac:dyDescent="0.25">
      <c r="B41" s="141"/>
      <c r="C41" s="142"/>
      <c r="D41" s="143"/>
      <c r="E41" s="144"/>
      <c r="F41" s="19"/>
      <c r="G41" s="19"/>
      <c r="H41" s="19"/>
      <c r="I41" s="145">
        <f t="shared" si="0"/>
        <v>0</v>
      </c>
      <c r="J41" s="146"/>
    </row>
    <row r="42" spans="2:10" ht="24.95" customHeight="1" x14ac:dyDescent="0.25">
      <c r="B42" s="141"/>
      <c r="C42" s="142"/>
      <c r="D42" s="143"/>
      <c r="E42" s="144"/>
      <c r="F42" s="19"/>
      <c r="G42" s="19"/>
      <c r="H42" s="19"/>
      <c r="I42" s="145">
        <f t="shared" si="0"/>
        <v>0</v>
      </c>
      <c r="J42" s="146"/>
    </row>
    <row r="43" spans="2:10" ht="24.95" customHeight="1" thickBot="1" x14ac:dyDescent="0.3">
      <c r="B43" s="147"/>
      <c r="C43" s="148"/>
      <c r="D43" s="149"/>
      <c r="E43" s="150"/>
      <c r="F43" s="151"/>
      <c r="G43" s="151"/>
      <c r="H43" s="151"/>
      <c r="I43" s="152">
        <f t="shared" si="0"/>
        <v>0</v>
      </c>
      <c r="J43" s="153"/>
    </row>
    <row r="44" spans="2:10" ht="10.5" customHeight="1" x14ac:dyDescent="0.25">
      <c r="I44" s="154"/>
      <c r="J44" s="154"/>
    </row>
    <row r="45" spans="2:10" ht="24" customHeight="1" x14ac:dyDescent="0.25">
      <c r="B45" s="87"/>
      <c r="C45" s="87"/>
      <c r="D45" s="86"/>
      <c r="H45" s="155" t="s">
        <v>102</v>
      </c>
      <c r="I45" s="156">
        <f>SUM(I14:I43)</f>
        <v>0</v>
      </c>
      <c r="J45" s="157">
        <f>SUM(J14:J43)</f>
        <v>0</v>
      </c>
    </row>
    <row r="49" spans="7:7" x14ac:dyDescent="0.25">
      <c r="G49" s="158"/>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UhJwjxyhl/rw0BrGPzrktsJKVub7d+z2sgrJG8/jRLSXIPcq48absHrLvHKG4crnXLvttyT240Ywul27SQm9SQ==" saltValue="JlSEAdrSXRvnq8Dh7M8atQ=="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topLeftCell="A4" zoomScaleNormal="85" zoomScaleSheetLayoutView="100" workbookViewId="0">
      <selection activeCell="D16" sqref="D16"/>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47" t="s">
        <v>56</v>
      </c>
      <c r="C1" s="47"/>
      <c r="D1" s="43"/>
      <c r="E1" s="48"/>
      <c r="F1" s="48"/>
      <c r="G1" s="48"/>
    </row>
    <row r="2" spans="2:15" ht="18" x14ac:dyDescent="0.25">
      <c r="B2" s="46" t="s">
        <v>55</v>
      </c>
      <c r="C2" s="43"/>
      <c r="D2" s="46"/>
      <c r="E2" s="48"/>
      <c r="F2" s="48"/>
      <c r="G2" s="48"/>
    </row>
    <row r="3" spans="2:15" s="48" customFormat="1" ht="18" x14ac:dyDescent="0.25">
      <c r="B3" s="269" t="str">
        <f>'ANXE-3-AIDES-PUBLIQUES'!$B$3</f>
        <v>Mesure n°33 - Arrêt temporaire des activités de pêche</v>
      </c>
      <c r="C3" s="269"/>
      <c r="D3" s="269"/>
      <c r="E3" s="43"/>
      <c r="F3" s="43"/>
      <c r="G3" s="46"/>
    </row>
    <row r="4" spans="2:15" s="48" customFormat="1" x14ac:dyDescent="0.25">
      <c r="B4" s="44" t="str">
        <f>'ANXE-3-AIDES-PUBLIQUES'!$B$4</f>
        <v>version 1.5 - JUILET 2020</v>
      </c>
      <c r="C4" s="43"/>
      <c r="D4" s="43"/>
      <c r="H4"/>
    </row>
    <row r="5" spans="2:15" s="46" customFormat="1" ht="44.25" customHeight="1" x14ac:dyDescent="0.25">
      <c r="B5" s="42" t="s">
        <v>103</v>
      </c>
      <c r="C5" s="41"/>
      <c r="D5" s="24"/>
      <c r="E5" s="51"/>
      <c r="F5" s="51"/>
      <c r="G5" s="52"/>
      <c r="H5" s="130"/>
    </row>
    <row r="6" spans="2:15" s="46" customFormat="1" ht="24.95" customHeight="1" x14ac:dyDescent="0.25">
      <c r="B6" s="282" t="s">
        <v>52</v>
      </c>
      <c r="C6" s="284"/>
      <c r="D6" s="284"/>
      <c r="E6" s="286"/>
      <c r="F6" s="51"/>
      <c r="G6" s="52"/>
      <c r="H6" s="130"/>
    </row>
    <row r="7" spans="2:15" s="46" customFormat="1" ht="24.95" customHeight="1" x14ac:dyDescent="0.25">
      <c r="B7" s="159" t="s">
        <v>83</v>
      </c>
      <c r="C7" s="287" t="str">
        <f>IF('ANXE-1-DEPENSES PREV-AT PAP'!$C$7=0,"Veuillez renseigner cette information à l'annexe 1",'ANXE-1-DEPENSES PREV-AT PAP'!$C$7)</f>
        <v>Veuillez renseigner cette information à l'annexe 1</v>
      </c>
      <c r="D7" s="297"/>
      <c r="E7" s="286"/>
      <c r="F7" s="51"/>
      <c r="G7" s="52"/>
      <c r="H7" s="130"/>
    </row>
    <row r="8" spans="2:15" ht="12" customHeight="1" x14ac:dyDescent="0.25">
      <c r="B8" s="2"/>
      <c r="C8" s="133"/>
      <c r="D8" s="133"/>
      <c r="E8" s="51"/>
      <c r="F8" s="51"/>
      <c r="G8" s="52"/>
      <c r="H8" s="130"/>
      <c r="I8" s="49"/>
      <c r="J8" s="49"/>
      <c r="K8" s="49"/>
      <c r="L8" s="49"/>
      <c r="M8" s="49"/>
    </row>
    <row r="9" spans="2:15" s="53" customFormat="1" ht="24.95" customHeight="1" x14ac:dyDescent="0.25">
      <c r="B9" s="282" t="s">
        <v>50</v>
      </c>
      <c r="C9" s="284"/>
      <c r="D9" s="284"/>
      <c r="E9" s="286"/>
      <c r="F9" s="97"/>
      <c r="G9" s="96"/>
      <c r="H9" s="134"/>
      <c r="I9" s="160"/>
      <c r="J9" s="160"/>
      <c r="K9" s="160"/>
      <c r="L9" s="160"/>
      <c r="M9" s="160"/>
      <c r="N9" s="134"/>
      <c r="O9" s="134"/>
    </row>
    <row r="10" spans="2:15" s="131" customFormat="1" ht="24.95" customHeight="1" x14ac:dyDescent="0.25">
      <c r="B10" s="159" t="s">
        <v>84</v>
      </c>
      <c r="C10" s="287" t="str">
        <f>IF('ANXE-1-DEPENSES PREV-AT PAP'!$C$10=0,"Veuillez renseigner cette information à l'annexe 1",'ANXE-1-DEPENSES PREV-AT PAP'!$C$10)</f>
        <v>Veuillez renseigner cette information à l'annexe 1</v>
      </c>
      <c r="D10" s="297"/>
      <c r="E10" s="286"/>
      <c r="F10" s="51"/>
      <c r="G10" s="52"/>
      <c r="H10" s="130"/>
      <c r="I10" s="161"/>
      <c r="J10" s="161"/>
      <c r="K10" s="161"/>
      <c r="L10" s="161"/>
      <c r="M10" s="161"/>
      <c r="N10" s="130"/>
      <c r="O10" s="130"/>
    </row>
    <row r="11" spans="2:15" s="131" customFormat="1" x14ac:dyDescent="0.25">
      <c r="B11" s="162"/>
      <c r="C11" s="163"/>
      <c r="D11" s="163"/>
      <c r="E11" s="49"/>
      <c r="F11" s="49"/>
      <c r="G11" s="161"/>
      <c r="H11" s="161"/>
      <c r="I11" s="161"/>
      <c r="J11" s="161"/>
      <c r="K11" s="161"/>
      <c r="L11" s="161"/>
      <c r="M11" s="161"/>
      <c r="N11" s="130"/>
      <c r="O11" s="130"/>
    </row>
    <row r="12" spans="2:15" ht="34.5" customHeight="1" x14ac:dyDescent="0.25">
      <c r="B12" s="212" t="s">
        <v>104</v>
      </c>
      <c r="C12" s="164" t="s">
        <v>75</v>
      </c>
      <c r="D12" s="165" t="s">
        <v>105</v>
      </c>
      <c r="F12" s="49"/>
      <c r="G12" s="49"/>
      <c r="H12" s="49"/>
      <c r="I12" s="49"/>
      <c r="J12" s="49"/>
      <c r="K12" s="49"/>
      <c r="L12" s="49"/>
      <c r="M12" s="49"/>
    </row>
    <row r="13" spans="2:15" ht="35.1" customHeight="1" x14ac:dyDescent="0.25">
      <c r="B13" s="166" t="s">
        <v>106</v>
      </c>
      <c r="C13" s="167" t="s">
        <v>107</v>
      </c>
      <c r="D13" s="168"/>
      <c r="F13" s="49"/>
      <c r="G13" s="49"/>
      <c r="H13" s="49"/>
      <c r="I13" s="49"/>
      <c r="J13" s="49"/>
      <c r="K13" s="49"/>
      <c r="L13" s="49"/>
      <c r="M13" s="49"/>
    </row>
    <row r="14" spans="2:15" ht="35.1" customHeight="1" x14ac:dyDescent="0.25">
      <c r="B14" s="166" t="s">
        <v>108</v>
      </c>
      <c r="C14" s="167" t="s">
        <v>109</v>
      </c>
      <c r="D14" s="169"/>
      <c r="G14" s="49"/>
      <c r="H14" s="49"/>
      <c r="I14" s="49"/>
      <c r="J14" s="49"/>
      <c r="K14" s="49"/>
      <c r="L14" s="49"/>
      <c r="M14" s="49"/>
    </row>
    <row r="15" spans="2:15" ht="35.1" customHeight="1" x14ac:dyDescent="0.25">
      <c r="B15" s="166" t="s">
        <v>110</v>
      </c>
      <c r="C15" s="167" t="s">
        <v>107</v>
      </c>
      <c r="D15" s="169"/>
      <c r="G15" s="49"/>
      <c r="H15" s="49"/>
      <c r="I15" s="49"/>
      <c r="J15" s="49"/>
      <c r="K15" s="49"/>
      <c r="L15" s="49"/>
      <c r="M15" s="49"/>
    </row>
    <row r="16" spans="2:15" ht="39.75" customHeight="1" x14ac:dyDescent="0.25">
      <c r="B16" s="216" t="s">
        <v>151</v>
      </c>
      <c r="C16" s="167" t="s">
        <v>111</v>
      </c>
      <c r="D16" s="169"/>
      <c r="G16" s="49"/>
      <c r="H16" s="49"/>
      <c r="I16" s="49"/>
      <c r="J16" s="49"/>
      <c r="K16" s="49"/>
      <c r="L16" s="49"/>
      <c r="M16" s="49"/>
    </row>
    <row r="17" spans="2:13" ht="35.1" customHeight="1" x14ac:dyDescent="0.25">
      <c r="B17" s="216" t="s">
        <v>152</v>
      </c>
      <c r="C17" s="167" t="s">
        <v>112</v>
      </c>
      <c r="D17" s="169"/>
      <c r="G17" s="49"/>
      <c r="H17" s="49"/>
      <c r="I17" s="49"/>
      <c r="J17" s="49"/>
      <c r="K17" s="49"/>
      <c r="L17" s="49"/>
      <c r="M17" s="49"/>
    </row>
    <row r="18" spans="2:13" ht="35.1" customHeight="1" x14ac:dyDescent="0.25">
      <c r="B18" s="216" t="s">
        <v>153</v>
      </c>
      <c r="C18" s="167" t="s">
        <v>112</v>
      </c>
      <c r="D18" s="169"/>
      <c r="G18" s="49"/>
      <c r="H18" s="49"/>
      <c r="I18" s="49"/>
      <c r="J18" s="49"/>
      <c r="K18" s="49"/>
      <c r="L18" s="49"/>
      <c r="M18" s="49"/>
    </row>
    <row r="19" spans="2:13" ht="35.1" customHeight="1" x14ac:dyDescent="0.25">
      <c r="B19" s="216" t="s">
        <v>154</v>
      </c>
      <c r="C19" s="167" t="s">
        <v>113</v>
      </c>
      <c r="D19" s="169"/>
      <c r="G19" s="49"/>
      <c r="H19" s="49"/>
      <c r="I19" s="49"/>
      <c r="J19" s="49"/>
      <c r="K19" s="49"/>
      <c r="L19" s="49"/>
      <c r="M19" s="49"/>
    </row>
    <row r="20" spans="2:13" ht="35.1" customHeight="1" x14ac:dyDescent="0.25">
      <c r="B20" s="216" t="s">
        <v>155</v>
      </c>
      <c r="C20" s="167" t="s">
        <v>114</v>
      </c>
      <c r="D20" s="169"/>
      <c r="G20" s="49"/>
      <c r="H20" s="49"/>
      <c r="I20" s="49"/>
      <c r="J20" s="49"/>
      <c r="K20" s="49"/>
      <c r="L20" s="49"/>
      <c r="M20" s="49"/>
    </row>
    <row r="21" spans="2:13" x14ac:dyDescent="0.25">
      <c r="B21" s="170"/>
      <c r="C21" s="167"/>
      <c r="D21" s="169"/>
      <c r="G21" s="49"/>
      <c r="H21" s="49"/>
      <c r="I21" s="49"/>
      <c r="J21" s="49"/>
      <c r="K21" s="49"/>
      <c r="L21" s="49"/>
      <c r="M21" s="49"/>
    </row>
    <row r="22" spans="2:13" ht="31.5" x14ac:dyDescent="0.25">
      <c r="B22" s="171" t="s">
        <v>115</v>
      </c>
      <c r="C22" s="172" t="s">
        <v>116</v>
      </c>
      <c r="D22" s="173" t="s">
        <v>117</v>
      </c>
    </row>
    <row r="23" spans="2:13" ht="28.5" x14ac:dyDescent="0.25">
      <c r="B23" s="174" t="s">
        <v>170</v>
      </c>
      <c r="C23" s="175">
        <v>1</v>
      </c>
      <c r="D23" s="176"/>
    </row>
    <row r="24" spans="2:13" ht="31.5" x14ac:dyDescent="0.25">
      <c r="B24" s="177" t="s">
        <v>118</v>
      </c>
      <c r="C24" s="178">
        <v>2</v>
      </c>
      <c r="D24" s="221" t="str">
        <f>IF('ANXE-1-DEPENSES PREV-AT PAP'!$C$48=0,"Veuillez renseigner cette information à l'annexe 1",'ANXE-1-DEPENSES PREV-AT PAP'!$C$48)</f>
        <v>Veuillez renseigner cette information à l'annexe 1</v>
      </c>
    </row>
    <row r="26" spans="2:13" ht="14.25" customHeight="1" x14ac:dyDescent="0.25">
      <c r="B26" s="298" t="s">
        <v>158</v>
      </c>
      <c r="C26" s="299"/>
      <c r="D26" s="300"/>
    </row>
    <row r="27" spans="2:13" x14ac:dyDescent="0.25">
      <c r="B27" s="294"/>
      <c r="C27" s="295"/>
      <c r="D27" s="296"/>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Qnnh8wfAqU8ABUtcstnwpY/68cJNrxwSxlDj19mU4ckn9ISrH/o8+mmHc++mEik4mal0j6JWskhGMSH0nvRoTQ==" saltValue="ZEkcnE7vDRjJvk/Srvn4qw=="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7"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98"/>
  <sheetViews>
    <sheetView showGridLines="0" view="pageBreakPreview" topLeftCell="A10" zoomScale="98" zoomScaleNormal="98" zoomScaleSheetLayoutView="98" workbookViewId="0">
      <selection activeCell="E14" sqref="E14"/>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47" t="s">
        <v>56</v>
      </c>
      <c r="C1" s="47"/>
      <c r="D1" s="43"/>
      <c r="E1" s="48"/>
    </row>
    <row r="2" spans="2:10" ht="18" x14ac:dyDescent="0.25">
      <c r="B2" s="46" t="s">
        <v>55</v>
      </c>
      <c r="C2" s="43"/>
      <c r="D2" s="46"/>
      <c r="E2" s="48"/>
    </row>
    <row r="3" spans="2:10" s="48" customFormat="1" ht="18" x14ac:dyDescent="0.25">
      <c r="B3" s="210" t="s">
        <v>54</v>
      </c>
      <c r="C3" s="43"/>
      <c r="D3" s="43"/>
      <c r="E3" s="43"/>
      <c r="F3" s="43"/>
      <c r="G3" s="46"/>
    </row>
    <row r="4" spans="2:10" x14ac:dyDescent="0.25">
      <c r="B4" s="44" t="str">
        <f>'ANXE-4-INDICATEURS '!$B$4</f>
        <v>version 1.5 - JUILET 2020</v>
      </c>
      <c r="C4" s="43"/>
      <c r="D4" s="43"/>
      <c r="E4" s="48"/>
      <c r="G4" s="48"/>
      <c r="H4" s="48"/>
      <c r="I4" s="48"/>
      <c r="J4" s="48"/>
    </row>
    <row r="5" spans="2:10" ht="52.5" customHeight="1" x14ac:dyDescent="0.25">
      <c r="B5" s="42" t="s">
        <v>119</v>
      </c>
      <c r="C5" s="41"/>
      <c r="D5" s="24"/>
      <c r="E5" s="51"/>
      <c r="F5" s="130"/>
      <c r="G5" s="46"/>
      <c r="H5" s="46"/>
      <c r="I5" s="46"/>
      <c r="J5" s="46"/>
    </row>
    <row r="6" spans="2:10" ht="24.95" customHeight="1" x14ac:dyDescent="0.25">
      <c r="B6" s="301" t="s">
        <v>82</v>
      </c>
      <c r="C6" s="302"/>
      <c r="D6" s="302"/>
      <c r="E6" s="303"/>
      <c r="F6" s="303"/>
      <c r="G6" s="46"/>
      <c r="H6" s="46"/>
      <c r="I6" s="46"/>
      <c r="J6" s="46"/>
    </row>
    <row r="7" spans="2:10" s="46" customFormat="1" ht="24.95" customHeight="1" x14ac:dyDescent="0.25">
      <c r="B7" s="179" t="s">
        <v>83</v>
      </c>
      <c r="C7" s="304" t="str">
        <f>IF('ANXE-1-DEPENSES PREV-AT PAP'!$C$7=0,"Veuillez renseigner cette information à l'annexe 1",'ANXE-1-DEPENSES PREV-AT PAP'!$C$7)</f>
        <v>Veuillez renseigner cette information à l'annexe 1</v>
      </c>
      <c r="D7" s="305"/>
      <c r="E7" s="306"/>
      <c r="F7" s="306"/>
    </row>
    <row r="8" spans="2:10" ht="12" customHeight="1" x14ac:dyDescent="0.25">
      <c r="B8" s="10"/>
      <c r="C8" s="133"/>
      <c r="D8" s="133"/>
      <c r="E8" s="51"/>
      <c r="F8" s="130"/>
      <c r="G8" s="49"/>
      <c r="H8" s="49"/>
      <c r="I8" s="49"/>
      <c r="J8" s="49"/>
    </row>
    <row r="9" spans="2:10" s="211" customFormat="1" ht="24.95" customHeight="1" x14ac:dyDescent="0.25">
      <c r="B9" s="301" t="s">
        <v>50</v>
      </c>
      <c r="C9" s="302"/>
      <c r="D9" s="302"/>
      <c r="E9" s="303"/>
      <c r="F9" s="303"/>
      <c r="G9" s="160"/>
      <c r="H9" s="160"/>
      <c r="I9" s="160"/>
      <c r="J9" s="160"/>
    </row>
    <row r="10" spans="2:10" ht="24.95" customHeight="1" x14ac:dyDescent="0.25">
      <c r="B10" s="179" t="s">
        <v>84</v>
      </c>
      <c r="C10" s="304" t="str">
        <f>IF('ANXE-1-DEPENSES PREV-AT PAP'!$C$10=0,"Veuillez renseigner cette information à l'annexe 1",'ANXE-1-DEPENSES PREV-AT PAP'!$C$10)</f>
        <v>Veuillez renseigner cette information à l'annexe 1</v>
      </c>
      <c r="D10" s="305"/>
      <c r="E10" s="306"/>
      <c r="F10" s="306"/>
      <c r="G10" s="161"/>
      <c r="H10" s="161"/>
      <c r="I10" s="161"/>
      <c r="J10" s="161"/>
    </row>
    <row r="11" spans="2:10" x14ac:dyDescent="0.25">
      <c r="B11" s="10"/>
      <c r="C11" s="10"/>
      <c r="D11" s="10"/>
      <c r="E11" s="10"/>
    </row>
    <row r="12" spans="2:10" ht="33" customHeight="1" x14ac:dyDescent="0.25">
      <c r="B12" s="180" t="s">
        <v>120</v>
      </c>
      <c r="C12" s="181" t="s">
        <v>121</v>
      </c>
      <c r="D12" s="181" t="s">
        <v>122</v>
      </c>
      <c r="E12" s="182" t="s">
        <v>123</v>
      </c>
      <c r="F12" s="51"/>
    </row>
    <row r="13" spans="2:10" ht="63.75" customHeight="1" x14ac:dyDescent="0.25">
      <c r="B13" s="223" t="s">
        <v>184</v>
      </c>
      <c r="C13" s="183" t="s">
        <v>124</v>
      </c>
      <c r="D13" s="184"/>
      <c r="E13" s="184"/>
      <c r="F13" s="51"/>
    </row>
    <row r="14" spans="2:10" ht="60" customHeight="1" x14ac:dyDescent="0.25">
      <c r="B14" s="223" t="s">
        <v>185</v>
      </c>
      <c r="C14" s="183" t="s">
        <v>124</v>
      </c>
      <c r="D14" s="184"/>
      <c r="E14" s="184"/>
      <c r="F14" s="51"/>
    </row>
    <row r="15" spans="2:10" ht="78.75" customHeight="1" x14ac:dyDescent="0.25">
      <c r="B15" s="223" t="s">
        <v>163</v>
      </c>
      <c r="C15" s="183" t="s">
        <v>124</v>
      </c>
      <c r="D15" s="184"/>
      <c r="E15" s="185"/>
      <c r="F15" s="217"/>
    </row>
    <row r="16" spans="2:10" ht="71.25" x14ac:dyDescent="0.25">
      <c r="B16" s="223" t="s">
        <v>164</v>
      </c>
      <c r="C16" s="183" t="s">
        <v>124</v>
      </c>
      <c r="D16" s="184"/>
      <c r="E16" s="185"/>
    </row>
    <row r="17" spans="2:5" ht="71.25" x14ac:dyDescent="0.25">
      <c r="B17" s="223" t="s">
        <v>165</v>
      </c>
      <c r="C17" s="183" t="s">
        <v>124</v>
      </c>
      <c r="D17" s="184"/>
      <c r="E17" s="185"/>
    </row>
    <row r="18" spans="2:5" ht="48" customHeight="1" x14ac:dyDescent="0.25">
      <c r="B18" s="223" t="s">
        <v>166</v>
      </c>
      <c r="C18" s="183" t="s">
        <v>124</v>
      </c>
      <c r="D18" s="184"/>
      <c r="E18" s="185"/>
    </row>
    <row r="19" spans="2:5" ht="17.25" customHeight="1" x14ac:dyDescent="0.25"/>
    <row r="32" spans="2:5" ht="24.95" customHeight="1" x14ac:dyDescent="0.25"/>
    <row r="34" ht="14.25" customHeight="1" x14ac:dyDescent="0.25"/>
    <row r="39" ht="16.5" customHeight="1" x14ac:dyDescent="0.25"/>
    <row r="40" ht="16.5" customHeight="1" x14ac:dyDescent="0.25"/>
    <row r="42" ht="17.25" customHeight="1" x14ac:dyDescent="0.25"/>
    <row r="58" ht="18.75" customHeight="1" x14ac:dyDescent="0.25"/>
    <row r="69" ht="9.75" customHeight="1" x14ac:dyDescent="0.25"/>
    <row r="79" ht="15" customHeight="1" x14ac:dyDescent="0.25"/>
    <row r="80" ht="24.95" customHeight="1" x14ac:dyDescent="0.25"/>
    <row r="89" ht="15.75" customHeight="1" x14ac:dyDescent="0.25"/>
    <row r="90" ht="30.75" customHeight="1" x14ac:dyDescent="0.25"/>
    <row r="98" ht="29.25" customHeight="1" x14ac:dyDescent="0.25"/>
  </sheetData>
  <sheetProtection algorithmName="SHA-512" hashValue="s/OcUXH8Zla677ZUMstVTN42iMKzzGH6dURbKnt20s5A5EtJoHkJ1ALDEOMTnWV1SCqxEjsWbwFUMbG7dWgM2A==" saltValue="odKdq2rpxOQZ15m6SEVUZQ==" spinCount="100000" sheet="1" objects="1" scenarios="1"/>
  <dataConsolidate/>
  <mergeCells count="4">
    <mergeCell ref="B6:F6"/>
    <mergeCell ref="C7:F7"/>
    <mergeCell ref="B9:F9"/>
    <mergeCell ref="C10:F10"/>
  </mergeCells>
  <dataValidations disablePrompts="1" count="1">
    <dataValidation type="list" allowBlank="1" showInputMessage="1" showErrorMessage="1" sqref="WVK983050:WVK983052 C65546:C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C131082:C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C196618:C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C262154:C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C327690:C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C393226:C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C458762:C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C524298:C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C589834:C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C655370:C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C720906:C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C786442:C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C851978:C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C917514:C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C983050:C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C15:C18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2" r:id="rId9" name="Check Box 12">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4" r:id="rId10" name="Check Box 14">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6" r:id="rId11"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8" r:id="rId12"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60" r:id="rId13" name="Check Box 20">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62" r:id="rId14" name="Check Box 22">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86" r:id="rId15" name="Check Box 4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87" r:id="rId16" name="Check Box 47">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88" r:id="rId17" name="Check Box 48">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05" r:id="rId18" name="Check Box 65">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06" r:id="rId19" name="Check Box 66">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307" r:id="rId20" name="Check Box 67">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24" r:id="rId21" name="Check Box 84">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25" r:id="rId22" name="Check Box 85">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326" r:id="rId23" name="Check Box 86">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335" r:id="rId24" name="Check Box 95">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36" r:id="rId25" name="Check Box 96">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37" r:id="rId26" name="Check Box 97">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38" r:id="rId27" name="Check Box 98">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39" r:id="rId28" name="Check Box 99">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40" r:id="rId29" name="Check Box 100">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44" r:id="rId30" name="Check Box 104">
              <controlPr defaultSize="0" autoFill="0" autoLine="0" autoPict="0">
                <anchor moveWithCells="1">
                  <from>
                    <xdr:col>4</xdr:col>
                    <xdr:colOff>371475</xdr:colOff>
                    <xdr:row>15</xdr:row>
                    <xdr:rowOff>0</xdr:rowOff>
                  </from>
                  <to>
                    <xdr:col>4</xdr:col>
                    <xdr:colOff>590550</xdr:colOff>
                    <xdr:row>15</xdr:row>
                    <xdr:rowOff>209550</xdr:rowOff>
                  </to>
                </anchor>
              </controlPr>
            </control>
          </mc:Choice>
        </mc:AlternateContent>
        <mc:AlternateContent xmlns:mc="http://schemas.openxmlformats.org/markup-compatibility/2006">
          <mc:Choice Requires="x14">
            <control shapeId="10345" r:id="rId31" name="Check Box 105">
              <controlPr defaultSize="0" autoFill="0" autoLine="0" autoPict="0">
                <anchor moveWithCells="1">
                  <from>
                    <xdr:col>4</xdr:col>
                    <xdr:colOff>371475</xdr:colOff>
                    <xdr:row>15</xdr:row>
                    <xdr:rowOff>0</xdr:rowOff>
                  </from>
                  <to>
                    <xdr:col>4</xdr:col>
                    <xdr:colOff>590550</xdr:colOff>
                    <xdr:row>15</xdr:row>
                    <xdr:rowOff>200025</xdr:rowOff>
                  </to>
                </anchor>
              </controlPr>
            </control>
          </mc:Choice>
        </mc:AlternateContent>
        <mc:AlternateContent xmlns:mc="http://schemas.openxmlformats.org/markup-compatibility/2006">
          <mc:Choice Requires="x14">
            <control shapeId="10346" r:id="rId32" name="Check Box 106">
              <controlPr defaultSize="0" autoFill="0" autoLine="0" autoPict="0">
                <anchor moveWithCells="1">
                  <from>
                    <xdr:col>4</xdr:col>
                    <xdr:colOff>371475</xdr:colOff>
                    <xdr:row>15</xdr:row>
                    <xdr:rowOff>0</xdr:rowOff>
                  </from>
                  <to>
                    <xdr:col>4</xdr:col>
                    <xdr:colOff>590550</xdr:colOff>
                    <xdr:row>15</xdr:row>
                    <xdr:rowOff>209550</xdr:rowOff>
                  </to>
                </anchor>
              </controlPr>
            </control>
          </mc:Choice>
        </mc:AlternateContent>
        <mc:AlternateContent xmlns:mc="http://schemas.openxmlformats.org/markup-compatibility/2006">
          <mc:Choice Requires="x14">
            <control shapeId="10348" r:id="rId33" name="Check Box 108">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49" r:id="rId34" name="Check Box 109">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50" r:id="rId35" name="Check Box 110">
              <controlPr defaultSize="0" autoFill="0" autoLine="0" autoPict="0">
                <anchor moveWithCells="1">
                  <from>
                    <xdr:col>3</xdr:col>
                    <xdr:colOff>495300</xdr:colOff>
                    <xdr:row>15</xdr:row>
                    <xdr:rowOff>200025</xdr:rowOff>
                  </from>
                  <to>
                    <xdr:col>3</xdr:col>
                    <xdr:colOff>723900</xdr:colOff>
                    <xdr:row>15</xdr:row>
                    <xdr:rowOff>409575</xdr:rowOff>
                  </to>
                </anchor>
              </controlPr>
            </control>
          </mc:Choice>
        </mc:AlternateContent>
        <mc:AlternateContent xmlns:mc="http://schemas.openxmlformats.org/markup-compatibility/2006">
          <mc:Choice Requires="x14">
            <control shapeId="10351" r:id="rId36" name="Check Box 111">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52" r:id="rId37" name="Check Box 112">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53" r:id="rId38" name="Check Box 113">
              <controlPr defaultSize="0" autoFill="0" autoLine="0" autoPict="0">
                <anchor moveWithCells="1">
                  <from>
                    <xdr:col>3</xdr:col>
                    <xdr:colOff>495300</xdr:colOff>
                    <xdr:row>15</xdr:row>
                    <xdr:rowOff>200025</xdr:rowOff>
                  </from>
                  <to>
                    <xdr:col>3</xdr:col>
                    <xdr:colOff>723900</xdr:colOff>
                    <xdr:row>15</xdr:row>
                    <xdr:rowOff>409575</xdr:rowOff>
                  </to>
                </anchor>
              </controlPr>
            </control>
          </mc:Choice>
        </mc:AlternateContent>
        <mc:AlternateContent xmlns:mc="http://schemas.openxmlformats.org/markup-compatibility/2006">
          <mc:Choice Requires="x14">
            <control shapeId="10354" r:id="rId39" name="Check Box 114">
              <controlPr defaultSize="0" autoFill="0" autoLine="0" autoPict="0">
                <anchor moveWithCells="1">
                  <from>
                    <xdr:col>4</xdr:col>
                    <xdr:colOff>371475</xdr:colOff>
                    <xdr:row>15</xdr:row>
                    <xdr:rowOff>0</xdr:rowOff>
                  </from>
                  <to>
                    <xdr:col>4</xdr:col>
                    <xdr:colOff>590550</xdr:colOff>
                    <xdr:row>15</xdr:row>
                    <xdr:rowOff>209550</xdr:rowOff>
                  </to>
                </anchor>
              </controlPr>
            </control>
          </mc:Choice>
        </mc:AlternateContent>
        <mc:AlternateContent xmlns:mc="http://schemas.openxmlformats.org/markup-compatibility/2006">
          <mc:Choice Requires="x14">
            <control shapeId="10355" r:id="rId40" name="Check Box 115">
              <controlPr defaultSize="0" autoFill="0" autoLine="0" autoPict="0">
                <anchor moveWithCells="1">
                  <from>
                    <xdr:col>4</xdr:col>
                    <xdr:colOff>371475</xdr:colOff>
                    <xdr:row>15</xdr:row>
                    <xdr:rowOff>0</xdr:rowOff>
                  </from>
                  <to>
                    <xdr:col>4</xdr:col>
                    <xdr:colOff>590550</xdr:colOff>
                    <xdr:row>15</xdr:row>
                    <xdr:rowOff>200025</xdr:rowOff>
                  </to>
                </anchor>
              </controlPr>
            </control>
          </mc:Choice>
        </mc:AlternateContent>
        <mc:AlternateContent xmlns:mc="http://schemas.openxmlformats.org/markup-compatibility/2006">
          <mc:Choice Requires="x14">
            <control shapeId="10356" r:id="rId41" name="Check Box 116">
              <controlPr defaultSize="0" autoFill="0" autoLine="0" autoPict="0">
                <anchor moveWithCells="1">
                  <from>
                    <xdr:col>4</xdr:col>
                    <xdr:colOff>371475</xdr:colOff>
                    <xdr:row>15</xdr:row>
                    <xdr:rowOff>200025</xdr:rowOff>
                  </from>
                  <to>
                    <xdr:col>4</xdr:col>
                    <xdr:colOff>590550</xdr:colOff>
                    <xdr:row>15</xdr:row>
                    <xdr:rowOff>409575</xdr:rowOff>
                  </to>
                </anchor>
              </controlPr>
            </control>
          </mc:Choice>
        </mc:AlternateContent>
        <mc:AlternateContent xmlns:mc="http://schemas.openxmlformats.org/markup-compatibility/2006">
          <mc:Choice Requires="x14">
            <control shapeId="10364" r:id="rId42" name="Check Box 124">
              <controlPr defaultSize="0" autoFill="0" autoLine="0" autoPict="0">
                <anchor moveWithCells="1">
                  <from>
                    <xdr:col>3</xdr:col>
                    <xdr:colOff>495300</xdr:colOff>
                    <xdr:row>16</xdr:row>
                    <xdr:rowOff>0</xdr:rowOff>
                  </from>
                  <to>
                    <xdr:col>3</xdr:col>
                    <xdr:colOff>723900</xdr:colOff>
                    <xdr:row>16</xdr:row>
                    <xdr:rowOff>209550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495300</xdr:colOff>
                    <xdr:row>16</xdr:row>
                    <xdr:rowOff>0</xdr:rowOff>
                  </from>
                  <to>
                    <xdr:col>3</xdr:col>
                    <xdr:colOff>723900</xdr:colOff>
                    <xdr:row>16</xdr:row>
                    <xdr:rowOff>200025</xdr:rowOff>
                  </to>
                </anchor>
              </controlPr>
            </control>
          </mc:Choice>
        </mc:AlternateContent>
        <mc:AlternateContent xmlns:mc="http://schemas.openxmlformats.org/markup-compatibility/2006">
          <mc:Choice Requires="x14">
            <control shapeId="10366" r:id="rId44" name="Check Box 126">
              <controlPr defaultSize="0" autoFill="0" autoLine="0" autoPict="0">
                <anchor moveWithCells="1">
                  <from>
                    <xdr:col>3</xdr:col>
                    <xdr:colOff>495300</xdr:colOff>
                    <xdr:row>16</xdr:row>
                    <xdr:rowOff>200025</xdr:rowOff>
                  </from>
                  <to>
                    <xdr:col>3</xdr:col>
                    <xdr:colOff>723900</xdr:colOff>
                    <xdr:row>16</xdr:row>
                    <xdr:rowOff>409575</xdr:rowOff>
                  </to>
                </anchor>
              </controlPr>
            </control>
          </mc:Choice>
        </mc:AlternateContent>
        <mc:AlternateContent xmlns:mc="http://schemas.openxmlformats.org/markup-compatibility/2006">
          <mc:Choice Requires="x14">
            <control shapeId="10367" r:id="rId45" name="Check Box 127">
              <controlPr defaultSize="0" autoFill="0" autoLine="0" autoPict="0">
                <anchor moveWithCells="1">
                  <from>
                    <xdr:col>3</xdr:col>
                    <xdr:colOff>495300</xdr:colOff>
                    <xdr:row>16</xdr:row>
                    <xdr:rowOff>0</xdr:rowOff>
                  </from>
                  <to>
                    <xdr:col>3</xdr:col>
                    <xdr:colOff>723900</xdr:colOff>
                    <xdr:row>16</xdr:row>
                    <xdr:rowOff>209550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495300</xdr:colOff>
                    <xdr:row>16</xdr:row>
                    <xdr:rowOff>0</xdr:rowOff>
                  </from>
                  <to>
                    <xdr:col>3</xdr:col>
                    <xdr:colOff>723900</xdr:colOff>
                    <xdr:row>16</xdr:row>
                    <xdr:rowOff>200025</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495300</xdr:colOff>
                    <xdr:row>16</xdr:row>
                    <xdr:rowOff>200025</xdr:rowOff>
                  </from>
                  <to>
                    <xdr:col>3</xdr:col>
                    <xdr:colOff>723900</xdr:colOff>
                    <xdr:row>16</xdr:row>
                    <xdr:rowOff>409575</xdr:rowOff>
                  </to>
                </anchor>
              </controlPr>
            </control>
          </mc:Choice>
        </mc:AlternateContent>
        <mc:AlternateContent xmlns:mc="http://schemas.openxmlformats.org/markup-compatibility/2006">
          <mc:Choice Requires="x14">
            <control shapeId="10373" r:id="rId48" name="Check Box 133">
              <controlPr defaultSize="0" autoFill="0" autoLine="0" autoPict="0">
                <anchor moveWithCells="1">
                  <from>
                    <xdr:col>4</xdr:col>
                    <xdr:colOff>371475</xdr:colOff>
                    <xdr:row>16</xdr:row>
                    <xdr:rowOff>0</xdr:rowOff>
                  </from>
                  <to>
                    <xdr:col>4</xdr:col>
                    <xdr:colOff>590550</xdr:colOff>
                    <xdr:row>16</xdr:row>
                    <xdr:rowOff>209550</xdr:rowOff>
                  </to>
                </anchor>
              </controlPr>
            </control>
          </mc:Choice>
        </mc:AlternateContent>
        <mc:AlternateContent xmlns:mc="http://schemas.openxmlformats.org/markup-compatibility/2006">
          <mc:Choice Requires="x14">
            <control shapeId="10374" r:id="rId49" name="Check Box 134">
              <controlPr defaultSize="0" autoFill="0" autoLine="0" autoPict="0">
                <anchor moveWithCells="1">
                  <from>
                    <xdr:col>4</xdr:col>
                    <xdr:colOff>371475</xdr:colOff>
                    <xdr:row>16</xdr:row>
                    <xdr:rowOff>0</xdr:rowOff>
                  </from>
                  <to>
                    <xdr:col>4</xdr:col>
                    <xdr:colOff>590550</xdr:colOff>
                    <xdr:row>16</xdr:row>
                    <xdr:rowOff>200025</xdr:rowOff>
                  </to>
                </anchor>
              </controlPr>
            </control>
          </mc:Choice>
        </mc:AlternateContent>
        <mc:AlternateContent xmlns:mc="http://schemas.openxmlformats.org/markup-compatibility/2006">
          <mc:Choice Requires="x14">
            <control shapeId="10375" r:id="rId50" name="Check Box 135">
              <controlPr defaultSize="0" autoFill="0" autoLine="0" autoPict="0">
                <anchor moveWithCells="1">
                  <from>
                    <xdr:col>4</xdr:col>
                    <xdr:colOff>371475</xdr:colOff>
                    <xdr:row>16</xdr:row>
                    <xdr:rowOff>200025</xdr:rowOff>
                  </from>
                  <to>
                    <xdr:col>4</xdr:col>
                    <xdr:colOff>590550</xdr:colOff>
                    <xdr:row>16</xdr:row>
                    <xdr:rowOff>409575</xdr:rowOff>
                  </to>
                </anchor>
              </controlPr>
            </control>
          </mc:Choice>
        </mc:AlternateContent>
        <mc:AlternateContent xmlns:mc="http://schemas.openxmlformats.org/markup-compatibility/2006">
          <mc:Choice Requires="x14">
            <control shapeId="10390" r:id="rId51" name="Check Box 150">
              <controlPr defaultSize="0" autoFill="0" autoLine="0" autoPict="0">
                <anchor moveWithCells="1">
                  <from>
                    <xdr:col>3</xdr:col>
                    <xdr:colOff>495300</xdr:colOff>
                    <xdr:row>17</xdr:row>
                    <xdr:rowOff>0</xdr:rowOff>
                  </from>
                  <to>
                    <xdr:col>3</xdr:col>
                    <xdr:colOff>723900</xdr:colOff>
                    <xdr:row>17</xdr:row>
                    <xdr:rowOff>209550</xdr:rowOff>
                  </to>
                </anchor>
              </controlPr>
            </control>
          </mc:Choice>
        </mc:AlternateContent>
        <mc:AlternateContent xmlns:mc="http://schemas.openxmlformats.org/markup-compatibility/2006">
          <mc:Choice Requires="x14">
            <control shapeId="10391" r:id="rId52" name="Check Box 151">
              <controlPr defaultSize="0" autoFill="0" autoLine="0" autoPict="0">
                <anchor moveWithCells="1">
                  <from>
                    <xdr:col>3</xdr:col>
                    <xdr:colOff>495300</xdr:colOff>
                    <xdr:row>17</xdr:row>
                    <xdr:rowOff>0</xdr:rowOff>
                  </from>
                  <to>
                    <xdr:col>3</xdr:col>
                    <xdr:colOff>723900</xdr:colOff>
                    <xdr:row>17</xdr:row>
                    <xdr:rowOff>200025</xdr:rowOff>
                  </to>
                </anchor>
              </controlPr>
            </control>
          </mc:Choice>
        </mc:AlternateContent>
        <mc:AlternateContent xmlns:mc="http://schemas.openxmlformats.org/markup-compatibility/2006">
          <mc:Choice Requires="x14">
            <control shapeId="10392" r:id="rId53" name="Check Box 152">
              <controlPr defaultSize="0" autoFill="0" autoLine="0" autoPict="0">
                <anchor moveWithCells="1">
                  <from>
                    <xdr:col>3</xdr:col>
                    <xdr:colOff>495300</xdr:colOff>
                    <xdr:row>17</xdr:row>
                    <xdr:rowOff>200025</xdr:rowOff>
                  </from>
                  <to>
                    <xdr:col>3</xdr:col>
                    <xdr:colOff>723900</xdr:colOff>
                    <xdr:row>17</xdr:row>
                    <xdr:rowOff>409575</xdr:rowOff>
                  </to>
                </anchor>
              </controlPr>
            </control>
          </mc:Choice>
        </mc:AlternateContent>
        <mc:AlternateContent xmlns:mc="http://schemas.openxmlformats.org/markup-compatibility/2006">
          <mc:Choice Requires="x14">
            <control shapeId="10393" r:id="rId54" name="Check Box 153">
              <controlPr defaultSize="0" autoFill="0" autoLine="0" autoPict="0">
                <anchor moveWithCells="1">
                  <from>
                    <xdr:col>3</xdr:col>
                    <xdr:colOff>495300</xdr:colOff>
                    <xdr:row>17</xdr:row>
                    <xdr:rowOff>0</xdr:rowOff>
                  </from>
                  <to>
                    <xdr:col>3</xdr:col>
                    <xdr:colOff>723900</xdr:colOff>
                    <xdr:row>17</xdr:row>
                    <xdr:rowOff>209550</xdr:rowOff>
                  </to>
                </anchor>
              </controlPr>
            </control>
          </mc:Choice>
        </mc:AlternateContent>
        <mc:AlternateContent xmlns:mc="http://schemas.openxmlformats.org/markup-compatibility/2006">
          <mc:Choice Requires="x14">
            <control shapeId="10394" r:id="rId55" name="Check Box 154">
              <controlPr defaultSize="0" autoFill="0" autoLine="0" autoPict="0">
                <anchor moveWithCells="1">
                  <from>
                    <xdr:col>3</xdr:col>
                    <xdr:colOff>495300</xdr:colOff>
                    <xdr:row>17</xdr:row>
                    <xdr:rowOff>0</xdr:rowOff>
                  </from>
                  <to>
                    <xdr:col>3</xdr:col>
                    <xdr:colOff>723900</xdr:colOff>
                    <xdr:row>17</xdr:row>
                    <xdr:rowOff>200025</xdr:rowOff>
                  </to>
                </anchor>
              </controlPr>
            </control>
          </mc:Choice>
        </mc:AlternateContent>
        <mc:AlternateContent xmlns:mc="http://schemas.openxmlformats.org/markup-compatibility/2006">
          <mc:Choice Requires="x14">
            <control shapeId="10395" r:id="rId56" name="Check Box 155">
              <controlPr defaultSize="0" autoFill="0" autoLine="0" autoPict="0">
                <anchor moveWithCells="1">
                  <from>
                    <xdr:col>3</xdr:col>
                    <xdr:colOff>495300</xdr:colOff>
                    <xdr:row>17</xdr:row>
                    <xdr:rowOff>200025</xdr:rowOff>
                  </from>
                  <to>
                    <xdr:col>3</xdr:col>
                    <xdr:colOff>723900</xdr:colOff>
                    <xdr:row>17</xdr:row>
                    <xdr:rowOff>409575</xdr:rowOff>
                  </to>
                </anchor>
              </controlPr>
            </control>
          </mc:Choice>
        </mc:AlternateContent>
        <mc:AlternateContent xmlns:mc="http://schemas.openxmlformats.org/markup-compatibility/2006">
          <mc:Choice Requires="x14">
            <control shapeId="10398" r:id="rId57" name="Check Box 158">
              <controlPr defaultSize="0" autoFill="0" autoLine="0" autoPict="0">
                <anchor moveWithCells="1">
                  <from>
                    <xdr:col>4</xdr:col>
                    <xdr:colOff>371475</xdr:colOff>
                    <xdr:row>17</xdr:row>
                    <xdr:rowOff>0</xdr:rowOff>
                  </from>
                  <to>
                    <xdr:col>4</xdr:col>
                    <xdr:colOff>590550</xdr:colOff>
                    <xdr:row>17</xdr:row>
                    <xdr:rowOff>209550</xdr:rowOff>
                  </to>
                </anchor>
              </controlPr>
            </control>
          </mc:Choice>
        </mc:AlternateContent>
        <mc:AlternateContent xmlns:mc="http://schemas.openxmlformats.org/markup-compatibility/2006">
          <mc:Choice Requires="x14">
            <control shapeId="10241" r:id="rId58" name="Check Box 1">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43" r:id="rId59" name="Check Box 3">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45" r:id="rId60" name="Check Box 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47" r:id="rId61" name="Check Box 7">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49" r:id="rId62" name="Check Box 9">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1" r:id="rId63" name="Check Box 11">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3" r:id="rId64" name="Check Box 13">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5" r:id="rId65"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7" r:id="rId66"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9" r:id="rId67" name="Check Box 19">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61" r:id="rId68" name="Check Box 21">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74" r:id="rId69" name="Check Box 34">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75" r:id="rId70" name="Check Box 35">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76" r:id="rId71" name="Check Box 36">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80" r:id="rId72" name="Check Box 40">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81" r:id="rId73" name="Check Box 41">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82" r:id="rId74" name="Check Box 42">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96" r:id="rId75" name="Check Box 56">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97" r:id="rId76" name="Check Box 5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98" r:id="rId77" name="Check Box 58">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99" r:id="rId78" name="Check Box 59">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00" r:id="rId79" name="Check Box 60">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301" r:id="rId80" name="Check Box 61">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15" r:id="rId81" name="Check Box 7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16" r:id="rId82" name="Check Box 76">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317" r:id="rId83" name="Check Box 77">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318" r:id="rId84" name="Check Box 78">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19" r:id="rId85" name="Check Box 79">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320" r:id="rId86" name="Check Box 80">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429" r:id="rId87" name="Check Box 189">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30" r:id="rId88" name="Check Box 190">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31" r:id="rId89" name="Check Box 191">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2" r:id="rId90" name="Check Box 192">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3" r:id="rId91" name="Check Box 193">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4" r:id="rId92" name="Check Box 194">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5" r:id="rId93" name="Check Box 195">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6" r:id="rId94" name="Check Box 196">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7" r:id="rId95" name="Check Box 197">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38" r:id="rId96" name="Check Box 198">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9" r:id="rId97" name="Check Box 199">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0" r:id="rId98" name="Check Box 200">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1" r:id="rId99" name="Check Box 20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2" r:id="rId100" name="Check Box 202">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3" r:id="rId101" name="Check Box 203">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4" r:id="rId102" name="Check Box 204">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5" r:id="rId103" name="Check Box 205">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6" r:id="rId104" name="Check Box 206">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7" r:id="rId105" name="Check Box 207">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8" r:id="rId106" name="Check Box 208">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9" r:id="rId107" name="Check Box 209">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0" r:id="rId108" name="Check Box 210">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51" r:id="rId109" name="Check Box 211">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2" r:id="rId110" name="Check Box 212">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3" r:id="rId111" name="Check Box 213">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54" r:id="rId112" name="Check Box 214">
              <controlPr defaultSize="0" autoFill="0" autoLine="0" autoPict="0">
                <anchor moveWithCells="1">
                  <from>
                    <xdr:col>3</xdr:col>
                    <xdr:colOff>495300</xdr:colOff>
                    <xdr:row>12</xdr:row>
                    <xdr:rowOff>200025</xdr:rowOff>
                  </from>
                  <to>
                    <xdr:col>3</xdr:col>
                    <xdr:colOff>723900</xdr:colOff>
                    <xdr:row>12</xdr:row>
                    <xdr:rowOff>409575</xdr:rowOff>
                  </to>
                </anchor>
              </controlPr>
            </control>
          </mc:Choice>
        </mc:AlternateContent>
        <mc:AlternateContent xmlns:mc="http://schemas.openxmlformats.org/markup-compatibility/2006">
          <mc:Choice Requires="x14">
            <control shapeId="10455" r:id="rId113" name="Check Box 215">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6" r:id="rId114" name="Check Box 216">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57" r:id="rId115" name="Check Box 217">
              <controlPr defaultSize="0" autoFill="0" autoLine="0" autoPict="0">
                <anchor moveWithCells="1">
                  <from>
                    <xdr:col>3</xdr:col>
                    <xdr:colOff>495300</xdr:colOff>
                    <xdr:row>12</xdr:row>
                    <xdr:rowOff>200025</xdr:rowOff>
                  </from>
                  <to>
                    <xdr:col>3</xdr:col>
                    <xdr:colOff>723900</xdr:colOff>
                    <xdr:row>12</xdr:row>
                    <xdr:rowOff>409575</xdr:rowOff>
                  </to>
                </anchor>
              </controlPr>
            </control>
          </mc:Choice>
        </mc:AlternateContent>
        <mc:AlternateContent xmlns:mc="http://schemas.openxmlformats.org/markup-compatibility/2006">
          <mc:Choice Requires="x14">
            <control shapeId="10487" r:id="rId116" name="Check Box 247">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88" r:id="rId117" name="Check Box 248">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89" r:id="rId118" name="Check Box 249">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0" r:id="rId119" name="Check Box 250">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1" r:id="rId120" name="Check Box 251">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2" r:id="rId121" name="Check Box 252">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3" r:id="rId122" name="Check Box 253">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4" r:id="rId123" name="Check Box 254">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5" r:id="rId124" name="Check Box 255">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96" r:id="rId125" name="Check Box 256">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7" r:id="rId126" name="Check Box 257">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98" r:id="rId127" name="Check Box 258">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9" r:id="rId128" name="Check Box 259">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0" r:id="rId129" name="Check Box 260">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1" r:id="rId130" name="Check Box 261">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2" r:id="rId131" name="Check Box 262">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3" r:id="rId132" name="Check Box 263">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4" r:id="rId133" name="Check Box 264">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5" r:id="rId134" name="Check Box 265">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6" r:id="rId135" name="Check Box 266">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7" r:id="rId136" name="Check Box 267">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8" r:id="rId137" name="Check Box 268">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9" r:id="rId138" name="Check Box 269">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10" r:id="rId139" name="Check Box 270">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11" r:id="rId140" name="Check Box 271">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12" r:id="rId141" name="Check Box 272">
              <controlPr defaultSize="0" autoFill="0" autoLine="0" autoPict="0">
                <anchor moveWithCells="1">
                  <from>
                    <xdr:col>4</xdr:col>
                    <xdr:colOff>495300</xdr:colOff>
                    <xdr:row>12</xdr:row>
                    <xdr:rowOff>200025</xdr:rowOff>
                  </from>
                  <to>
                    <xdr:col>4</xdr:col>
                    <xdr:colOff>723900</xdr:colOff>
                    <xdr:row>12</xdr:row>
                    <xdr:rowOff>409575</xdr:rowOff>
                  </to>
                </anchor>
              </controlPr>
            </control>
          </mc:Choice>
        </mc:AlternateContent>
        <mc:AlternateContent xmlns:mc="http://schemas.openxmlformats.org/markup-compatibility/2006">
          <mc:Choice Requires="x14">
            <control shapeId="10513" r:id="rId142" name="Check Box 273">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14" r:id="rId143" name="Check Box 274">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15" r:id="rId144" name="Check Box 275">
              <controlPr defaultSize="0" autoFill="0" autoLine="0" autoPict="0">
                <anchor moveWithCells="1">
                  <from>
                    <xdr:col>4</xdr:col>
                    <xdr:colOff>495300</xdr:colOff>
                    <xdr:row>12</xdr:row>
                    <xdr:rowOff>200025</xdr:rowOff>
                  </from>
                  <to>
                    <xdr:col>4</xdr:col>
                    <xdr:colOff>723900</xdr:colOff>
                    <xdr:row>12</xdr:row>
                    <xdr:rowOff>409575</xdr:rowOff>
                  </to>
                </anchor>
              </controlPr>
            </control>
          </mc:Choice>
        </mc:AlternateContent>
        <mc:AlternateContent xmlns:mc="http://schemas.openxmlformats.org/markup-compatibility/2006">
          <mc:Choice Requires="x14">
            <control shapeId="10545" r:id="rId145" name="Check Box 305">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46" r:id="rId146" name="Check Box 306">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47" r:id="rId147" name="Check Box 30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48" r:id="rId148" name="Check Box 308">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49" r:id="rId149" name="Check Box 30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0" r:id="rId150" name="Check Box 310">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1" r:id="rId151" name="Check Box 3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2" r:id="rId152" name="Check Box 312">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3" r:id="rId153" name="Check Box 31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54" r:id="rId154" name="Check Box 314">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5" r:id="rId155" name="Check Box 315">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56" r:id="rId156" name="Check Box 316">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7" r:id="rId157" name="Check Box 317">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58" r:id="rId158" name="Check Box 318">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9" r:id="rId159" name="Check Box 31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0" r:id="rId160" name="Check Box 320">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61" r:id="rId161" name="Check Box 32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2" r:id="rId162" name="Check Box 322">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3" r:id="rId163" name="Check Box 32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64" r:id="rId164" name="Check Box 324">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5" r:id="rId165" name="Check Box 32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6" r:id="rId166" name="Check Box 326">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67" r:id="rId167" name="Check Box 32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8" r:id="rId168" name="Check Box 328">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9" r:id="rId169" name="Check Box 329">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70" r:id="rId170" name="Check Box 330">
              <controlPr defaultSize="0" autoFill="0" autoLine="0" autoPict="0">
                <anchor moveWithCells="1">
                  <from>
                    <xdr:col>3</xdr:col>
                    <xdr:colOff>495300</xdr:colOff>
                    <xdr:row>13</xdr:row>
                    <xdr:rowOff>200025</xdr:rowOff>
                  </from>
                  <to>
                    <xdr:col>3</xdr:col>
                    <xdr:colOff>723900</xdr:colOff>
                    <xdr:row>13</xdr:row>
                    <xdr:rowOff>409575</xdr:rowOff>
                  </to>
                </anchor>
              </controlPr>
            </control>
          </mc:Choice>
        </mc:AlternateContent>
        <mc:AlternateContent xmlns:mc="http://schemas.openxmlformats.org/markup-compatibility/2006">
          <mc:Choice Requires="x14">
            <control shapeId="10571" r:id="rId171" name="Check Box 33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72" r:id="rId172" name="Check Box 332">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73" r:id="rId173" name="Check Box 333">
              <controlPr defaultSize="0" autoFill="0" autoLine="0" autoPict="0">
                <anchor moveWithCells="1">
                  <from>
                    <xdr:col>3</xdr:col>
                    <xdr:colOff>495300</xdr:colOff>
                    <xdr:row>13</xdr:row>
                    <xdr:rowOff>200025</xdr:rowOff>
                  </from>
                  <to>
                    <xdr:col>3</xdr:col>
                    <xdr:colOff>723900</xdr:colOff>
                    <xdr:row>13</xdr:row>
                    <xdr:rowOff>409575</xdr:rowOff>
                  </to>
                </anchor>
              </controlPr>
            </control>
          </mc:Choice>
        </mc:AlternateContent>
        <mc:AlternateContent xmlns:mc="http://schemas.openxmlformats.org/markup-compatibility/2006">
          <mc:Choice Requires="x14">
            <control shapeId="10603" r:id="rId174" name="Check Box 363">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04" r:id="rId175" name="Check Box 364">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05" r:id="rId176" name="Check Box 365">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6" r:id="rId177" name="Check Box 366">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7" r:id="rId178" name="Check Box 367">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8" r:id="rId179" name="Check Box 368">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9" r:id="rId180" name="Check Box 369">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0" r:id="rId181" name="Check Box 370">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1" r:id="rId182" name="Check Box 371">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2" r:id="rId183" name="Check Box 372">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3" r:id="rId184" name="Check Box 373">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4" r:id="rId185" name="Check Box 374">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5" r:id="rId186" name="Check Box 375">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6" r:id="rId187" name="Check Box 376">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7" r:id="rId188" name="Check Box 377">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8" r:id="rId189" name="Check Box 378">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9" r:id="rId190" name="Check Box 379">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0" r:id="rId191" name="Check Box 380">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1" r:id="rId192" name="Check Box 381">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22" r:id="rId193" name="Check Box 382">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3" r:id="rId194" name="Check Box 383">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4" r:id="rId195" name="Check Box 384">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25" r:id="rId196" name="Check Box 385">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6" r:id="rId197" name="Check Box 386">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7" r:id="rId198" name="Check Box 387">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28" r:id="rId199" name="Check Box 388">
              <controlPr defaultSize="0" autoFill="0" autoLine="0" autoPict="0">
                <anchor moveWithCells="1">
                  <from>
                    <xdr:col>4</xdr:col>
                    <xdr:colOff>495300</xdr:colOff>
                    <xdr:row>13</xdr:row>
                    <xdr:rowOff>200025</xdr:rowOff>
                  </from>
                  <to>
                    <xdr:col>4</xdr:col>
                    <xdr:colOff>723900</xdr:colOff>
                    <xdr:row>13</xdr:row>
                    <xdr:rowOff>409575</xdr:rowOff>
                  </to>
                </anchor>
              </controlPr>
            </control>
          </mc:Choice>
        </mc:AlternateContent>
        <mc:AlternateContent xmlns:mc="http://schemas.openxmlformats.org/markup-compatibility/2006">
          <mc:Choice Requires="x14">
            <control shapeId="10629" r:id="rId200" name="Check Box 389">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30" r:id="rId201" name="Check Box 390">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31" r:id="rId202" name="Check Box 391">
              <controlPr defaultSize="0" autoFill="0" autoLine="0" autoPict="0">
                <anchor moveWithCells="1">
                  <from>
                    <xdr:col>4</xdr:col>
                    <xdr:colOff>495300</xdr:colOff>
                    <xdr:row>13</xdr:row>
                    <xdr:rowOff>200025</xdr:rowOff>
                  </from>
                  <to>
                    <xdr:col>4</xdr:col>
                    <xdr:colOff>723900</xdr:colOff>
                    <xdr:row>13</xdr:row>
                    <xdr:rowOff>409575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7"/>
  <sheetViews>
    <sheetView showGridLines="0" view="pageBreakPreview" zoomScaleNormal="100" zoomScaleSheetLayoutView="100" zoomScalePageLayoutView="10" workbookViewId="0">
      <selection activeCell="C31" sqref="C31"/>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47" t="s">
        <v>56</v>
      </c>
      <c r="C1" s="47"/>
      <c r="D1" s="43"/>
      <c r="E1" s="48"/>
      <c r="F1" s="48"/>
      <c r="G1" s="48"/>
    </row>
    <row r="2" spans="2:8" ht="18" x14ac:dyDescent="0.25">
      <c r="B2" s="46" t="s">
        <v>55</v>
      </c>
      <c r="C2" s="43"/>
      <c r="D2" s="46"/>
      <c r="E2" s="48"/>
      <c r="F2" s="48"/>
      <c r="G2" s="48"/>
    </row>
    <row r="3" spans="2:8" s="48" customFormat="1" ht="18" x14ac:dyDescent="0.25">
      <c r="B3" s="45" t="s">
        <v>54</v>
      </c>
      <c r="C3" s="43"/>
      <c r="D3" s="43"/>
      <c r="E3" s="43"/>
      <c r="F3" s="43"/>
      <c r="G3" s="46"/>
    </row>
    <row r="4" spans="2:8" s="48" customFormat="1" x14ac:dyDescent="0.25">
      <c r="B4" s="44" t="str">
        <f>'ANXE-5-PIECES_COMPLEMENTAIRe'!$B$4</f>
        <v>version 1.5 - JUILET 2020</v>
      </c>
      <c r="C4" s="43"/>
      <c r="D4" s="43"/>
    </row>
    <row r="5" spans="2:8" s="53" customFormat="1" ht="35.25" customHeight="1" x14ac:dyDescent="0.25">
      <c r="B5" s="42" t="s">
        <v>125</v>
      </c>
      <c r="C5" s="41"/>
      <c r="D5" s="24"/>
      <c r="E5" s="51"/>
      <c r="F5" s="51"/>
      <c r="G5" s="52"/>
    </row>
    <row r="6" spans="2:8" s="131" customFormat="1" ht="24.95" customHeight="1" x14ac:dyDescent="0.25">
      <c r="B6" s="310" t="s">
        <v>52</v>
      </c>
      <c r="C6" s="311"/>
      <c r="D6" s="311"/>
      <c r="E6" s="312"/>
      <c r="F6" s="51"/>
      <c r="G6" s="52"/>
    </row>
    <row r="7" spans="2:8" s="131" customFormat="1" ht="24.95" customHeight="1" x14ac:dyDescent="0.25">
      <c r="B7" s="132" t="s">
        <v>83</v>
      </c>
      <c r="C7" s="287" t="str">
        <f>IF('ANXE-1-DEPENSES PREV-AT PAP'!$C$7=0,"Veuillez renseigner cette information à l'annexe 1",'ANXE-1-DEPENSES PREV-AT PAP'!$C$7)</f>
        <v>Veuillez renseigner cette information à l'annexe 1</v>
      </c>
      <c r="D7" s="297"/>
      <c r="E7" s="312"/>
      <c r="F7" s="51"/>
      <c r="G7" s="52"/>
    </row>
    <row r="8" spans="2:8" s="131" customFormat="1" ht="12" customHeight="1" x14ac:dyDescent="0.25">
      <c r="B8" s="2"/>
      <c r="C8" s="133"/>
      <c r="D8" s="133"/>
      <c r="E8" s="51"/>
      <c r="F8" s="51"/>
      <c r="G8" s="52"/>
    </row>
    <row r="9" spans="2:8" s="53" customFormat="1" ht="24.95" customHeight="1" x14ac:dyDescent="0.25">
      <c r="B9" s="310" t="s">
        <v>50</v>
      </c>
      <c r="C9" s="311"/>
      <c r="D9" s="311"/>
      <c r="E9" s="312"/>
      <c r="F9" s="97"/>
      <c r="G9" s="96"/>
    </row>
    <row r="10" spans="2:8" s="131" customFormat="1" ht="25.5" customHeight="1" x14ac:dyDescent="0.25">
      <c r="B10" s="132" t="s">
        <v>84</v>
      </c>
      <c r="C10" s="287" t="str">
        <f>IF('ANXE-1-DEPENSES PREV-AT PAP'!$C$10=0,"Veuillez renseigner cette information à l'annexe 1",'ANXE-1-DEPENSES PREV-AT PAP'!$C$10)</f>
        <v>Veuillez renseigner cette information à l'annexe 1</v>
      </c>
      <c r="D10" s="297"/>
      <c r="E10" s="312"/>
      <c r="F10" s="51"/>
      <c r="G10" s="52"/>
    </row>
    <row r="11" spans="2:8" s="131" customFormat="1" ht="15" customHeight="1" x14ac:dyDescent="0.25"/>
    <row r="12" spans="2:8" s="88" customFormat="1" ht="24.95" customHeight="1" x14ac:dyDescent="0.25">
      <c r="B12" s="310" t="s">
        <v>126</v>
      </c>
      <c r="C12" s="311"/>
      <c r="D12" s="311"/>
      <c r="E12" s="312"/>
    </row>
    <row r="13" spans="2:8" s="88" customFormat="1" ht="33" customHeight="1" x14ac:dyDescent="0.25">
      <c r="B13" s="186" t="s">
        <v>127</v>
      </c>
      <c r="C13" s="313" t="s">
        <v>128</v>
      </c>
      <c r="D13" s="314"/>
      <c r="E13" s="308"/>
      <c r="H13" s="187"/>
    </row>
    <row r="14" spans="2:8" s="88" customFormat="1" ht="33" customHeight="1" x14ac:dyDescent="0.25">
      <c r="B14" s="186" t="s">
        <v>129</v>
      </c>
      <c r="C14" s="307"/>
      <c r="D14" s="307"/>
      <c r="E14" s="308"/>
    </row>
    <row r="15" spans="2:8" s="88" customFormat="1" ht="33" customHeight="1" x14ac:dyDescent="0.25">
      <c r="B15" s="186" t="s">
        <v>130</v>
      </c>
      <c r="C15" s="309"/>
      <c r="D15" s="309"/>
      <c r="E15" s="308"/>
    </row>
    <row r="16" spans="2:8" s="88" customFormat="1" x14ac:dyDescent="0.25">
      <c r="B16" s="188"/>
      <c r="E16" s="189"/>
    </row>
    <row r="17" spans="2:6" s="88" customFormat="1" ht="27" customHeight="1" x14ac:dyDescent="0.25">
      <c r="B17" s="190"/>
      <c r="C17" s="140" t="s">
        <v>131</v>
      </c>
      <c r="D17" s="191" t="s">
        <v>132</v>
      </c>
      <c r="E17" s="140" t="s">
        <v>133</v>
      </c>
      <c r="F17" s="192"/>
    </row>
    <row r="18" spans="2:6" s="88" customFormat="1" ht="24.95" customHeight="1" x14ac:dyDescent="0.25">
      <c r="B18" s="186" t="s">
        <v>134</v>
      </c>
      <c r="C18" s="19"/>
      <c r="D18" s="19"/>
      <c r="E18" s="19"/>
    </row>
    <row r="19" spans="2:6" s="88" customFormat="1" ht="24.95" customHeight="1" x14ac:dyDescent="0.25">
      <c r="B19" s="186" t="s">
        <v>135</v>
      </c>
      <c r="C19" s="19"/>
      <c r="D19" s="19"/>
      <c r="E19" s="19"/>
    </row>
    <row r="20" spans="2:6" s="88" customFormat="1" ht="24.95" customHeight="1" x14ac:dyDescent="0.25">
      <c r="B20" s="186" t="s">
        <v>136</v>
      </c>
      <c r="C20" s="19"/>
      <c r="D20" s="19"/>
      <c r="E20" s="19"/>
    </row>
    <row r="21" spans="2:6" s="88" customFormat="1" ht="24.95" customHeight="1" x14ac:dyDescent="0.25">
      <c r="B21" s="186" t="s">
        <v>137</v>
      </c>
      <c r="C21" s="19"/>
      <c r="D21" s="19"/>
      <c r="E21" s="19"/>
    </row>
    <row r="22" spans="2:6" s="88" customFormat="1" ht="24.95" customHeight="1" x14ac:dyDescent="0.25">
      <c r="B22" s="186" t="s">
        <v>138</v>
      </c>
      <c r="C22" s="19"/>
      <c r="D22" s="19"/>
      <c r="E22" s="19"/>
    </row>
    <row r="23" spans="2:6" s="88" customFormat="1" ht="24.95" customHeight="1" x14ac:dyDescent="0.25">
      <c r="B23" s="186" t="s">
        <v>139</v>
      </c>
      <c r="C23" s="19"/>
      <c r="D23" s="19"/>
      <c r="E23" s="19"/>
    </row>
    <row r="24" spans="2:6" s="88" customFormat="1" ht="24.95" customHeight="1" x14ac:dyDescent="0.25">
      <c r="B24" s="186" t="s">
        <v>140</v>
      </c>
      <c r="C24" s="19"/>
      <c r="D24" s="19"/>
      <c r="E24" s="19"/>
    </row>
    <row r="25" spans="2:6" s="88" customFormat="1" ht="24.95" customHeight="1" x14ac:dyDescent="0.25">
      <c r="B25" s="186" t="s">
        <v>141</v>
      </c>
      <c r="C25" s="19"/>
      <c r="D25" s="19"/>
      <c r="E25" s="19"/>
    </row>
    <row r="26" spans="2:6" ht="15.75" customHeight="1" x14ac:dyDescent="0.25"/>
    <row r="27" spans="2:6" ht="21" customHeight="1" x14ac:dyDescent="0.25"/>
    <row r="28" spans="2:6" ht="17.25" customHeight="1" x14ac:dyDescent="0.25"/>
    <row r="41" ht="24.95" customHeight="1" x14ac:dyDescent="0.25"/>
    <row r="43" ht="14.25" customHeight="1" x14ac:dyDescent="0.25"/>
    <row r="48" ht="16.5" customHeight="1" x14ac:dyDescent="0.25"/>
    <row r="49" ht="16.5" customHeight="1" x14ac:dyDescent="0.25"/>
    <row r="51" ht="17.25" customHeight="1" x14ac:dyDescent="0.25"/>
    <row r="67" ht="18.75" customHeight="1" x14ac:dyDescent="0.25"/>
    <row r="78" ht="9.75" customHeight="1" x14ac:dyDescent="0.25"/>
    <row r="88" ht="15" customHeight="1" x14ac:dyDescent="0.25"/>
    <row r="89" ht="24.95" customHeight="1" x14ac:dyDescent="0.25"/>
    <row r="98" ht="15.75" customHeight="1" x14ac:dyDescent="0.25"/>
    <row r="99" ht="30.75" customHeight="1" x14ac:dyDescent="0.25"/>
    <row r="107" ht="29.25" customHeight="1" x14ac:dyDescent="0.25"/>
  </sheetData>
  <sheetProtection algorithmName="SHA-512" hashValue="AHoGtBTItGK0XC7eSj4Bc9A007HwUYKOkagObWu2V/HJoUrWffTIYVclt39iCtF8akbUoVlnApzJKG3XdGxGbA==" saltValue="J3Eq5eeCJUMXTrWbsjSryg==" spinCount="100000" sheet="1" objects="1" scenarios="1"/>
  <mergeCells count="8">
    <mergeCell ref="C14:E14"/>
    <mergeCell ref="C15:E15"/>
    <mergeCell ref="B6:E6"/>
    <mergeCell ref="C7:E7"/>
    <mergeCell ref="B9:E9"/>
    <mergeCell ref="C10:E10"/>
    <mergeCell ref="B12:E12"/>
    <mergeCell ref="C13:E13"/>
  </mergeCells>
  <dataValidations disablePrompts="1"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topLeftCell="A12" zoomScaleNormal="100" zoomScaleSheetLayoutView="100" zoomScalePageLayoutView="10" workbookViewId="0">
      <selection activeCell="B13" sqref="B13"/>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47" t="s">
        <v>56</v>
      </c>
      <c r="C1" s="47"/>
      <c r="D1" s="48"/>
      <c r="E1" s="48"/>
    </row>
    <row r="2" spans="1:8" ht="18" x14ac:dyDescent="0.25">
      <c r="B2" s="46" t="s">
        <v>55</v>
      </c>
      <c r="C2" s="43"/>
      <c r="D2" s="48"/>
      <c r="E2" s="48"/>
    </row>
    <row r="3" spans="1:8" s="48" customFormat="1" ht="18" x14ac:dyDescent="0.25">
      <c r="B3" s="45" t="s">
        <v>54</v>
      </c>
      <c r="C3" s="43"/>
      <c r="D3" s="43"/>
      <c r="E3" s="43"/>
      <c r="F3" s="43"/>
      <c r="G3" s="46"/>
    </row>
    <row r="4" spans="1:8" x14ac:dyDescent="0.25">
      <c r="B4" s="44" t="str">
        <f>'ANXE-6-INFO-ENTREP-GROUPE'!$B$4</f>
        <v>version 1.5 - JUILET 2020</v>
      </c>
      <c r="C4" s="43"/>
      <c r="D4" s="48"/>
      <c r="E4" s="48"/>
      <c r="F4" s="48"/>
      <c r="G4" s="48"/>
      <c r="H4" s="48"/>
    </row>
    <row r="5" spans="1:8" ht="39.75" customHeight="1" x14ac:dyDescent="0.25">
      <c r="B5" s="42" t="s">
        <v>142</v>
      </c>
      <c r="C5" s="41"/>
      <c r="D5" s="51"/>
      <c r="E5" s="51"/>
      <c r="F5" s="53"/>
      <c r="G5" s="53"/>
      <c r="H5" s="53"/>
    </row>
    <row r="6" spans="1:8" ht="24.95" customHeight="1" x14ac:dyDescent="0.25">
      <c r="B6" s="282" t="s">
        <v>52</v>
      </c>
      <c r="C6" s="315"/>
    </row>
    <row r="7" spans="1:8" ht="24.95" customHeight="1" x14ac:dyDescent="0.25">
      <c r="B7" s="193" t="s">
        <v>83</v>
      </c>
      <c r="C7" s="194" t="str">
        <f>IF('ANXE-1-DEPENSES PREV-AT PAP'!$C$7=0,"Veuillez renseigner cette information à l'annexe 1",'ANXE-1-DEPENSES PREV-AT PAP'!$C$7)</f>
        <v>Veuillez renseigner cette information à l'annexe 1</v>
      </c>
    </row>
    <row r="8" spans="1:8" ht="12" customHeight="1" x14ac:dyDescent="0.25">
      <c r="B8" s="2"/>
      <c r="C8" s="133"/>
    </row>
    <row r="9" spans="1:8" s="88" customFormat="1" ht="24.95" customHeight="1" x14ac:dyDescent="0.25">
      <c r="B9" s="282" t="s">
        <v>50</v>
      </c>
      <c r="C9" s="315"/>
      <c r="E9" s="187"/>
    </row>
    <row r="10" spans="1:8" ht="24.95" customHeight="1" x14ac:dyDescent="0.25">
      <c r="B10" s="193" t="s">
        <v>84</v>
      </c>
      <c r="C10" s="195" t="str">
        <f>IF('ANXE-1-DEPENSES PREV-AT PAP'!$C$10=0,"Veuillez renseigner cette information à l'annexe 1",'ANXE-1-DEPENSES PREV-AT PAP'!$C$10)</f>
        <v>Veuillez renseigner cette information à l'annexe 1</v>
      </c>
    </row>
    <row r="11" spans="1:8" ht="14.25" customHeight="1" x14ac:dyDescent="0.25">
      <c r="C11" s="196"/>
    </row>
    <row r="12" spans="1:8" ht="22.5" customHeight="1" x14ac:dyDescent="0.25">
      <c r="B12" s="190" t="s">
        <v>143</v>
      </c>
      <c r="C12" s="197"/>
    </row>
    <row r="13" spans="1:8" ht="172.5" customHeight="1" x14ac:dyDescent="0.25">
      <c r="B13" s="198" t="s">
        <v>186</v>
      </c>
      <c r="C13" s="199"/>
      <c r="D13" s="200"/>
    </row>
    <row r="14" spans="1:8" ht="27" customHeight="1" x14ac:dyDescent="0.25">
      <c r="A14" s="10"/>
      <c r="B14" s="201" t="s">
        <v>157</v>
      </c>
      <c r="C14" s="222" t="str">
        <f>IF('ANXE-1-DEPENSES PREV-AT PAP'!$C$48=0,"Veuillez renseigner cette information à l'annexe 1",'ANXE-1-DEPENSES PREV-AT PAP'!$C$48)</f>
        <v>Veuillez renseigner cette information à l'annexe 1</v>
      </c>
      <c r="D14" s="202"/>
    </row>
    <row r="15" spans="1:8" ht="22.5" customHeight="1" x14ac:dyDescent="0.25">
      <c r="B15" s="316" t="s">
        <v>144</v>
      </c>
      <c r="C15" s="317"/>
      <c r="D15" s="200"/>
    </row>
    <row r="16" spans="1:8" ht="243.75" customHeight="1" x14ac:dyDescent="0.25">
      <c r="B16" s="203" t="s">
        <v>145</v>
      </c>
      <c r="C16" s="199"/>
      <c r="D16" s="200"/>
    </row>
    <row r="17" spans="1:14" ht="18" customHeight="1" x14ac:dyDescent="0.25"/>
    <row r="18" spans="1:14" s="1" customFormat="1" ht="24.95" customHeight="1" x14ac:dyDescent="0.2">
      <c r="A18" s="2"/>
      <c r="B18" s="204"/>
      <c r="C18" s="205"/>
      <c r="D18" s="206"/>
      <c r="E18" s="23"/>
      <c r="F18" s="23"/>
      <c r="G18" s="23"/>
      <c r="H18" s="23"/>
      <c r="I18" s="23"/>
      <c r="J18" s="23"/>
      <c r="K18" s="23"/>
      <c r="L18" s="23"/>
      <c r="M18" s="23"/>
      <c r="N18" s="23"/>
    </row>
    <row r="19" spans="1:14" s="10" customFormat="1" ht="18.75" customHeight="1" x14ac:dyDescent="0.25">
      <c r="B19" s="204"/>
      <c r="C19" s="205"/>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kRuqQ+HZtGijZljPS+GmKEWjHt4umpDYqMTiMVD5KhL/ongstEfO8wgZtyp4dFLbwzIMRBJ/j94nifF+OfXwPA==" saltValue="/j4WJ4AzOL36E8AB9fTDtg=="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69"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PREV-AT PAP</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PREV-AT PAP'!Zone_d_impression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PERRIN DE BOIS LA VILLE Alice</cp:lastModifiedBy>
  <cp:lastPrinted>2020-06-15T12:54:12Z</cp:lastPrinted>
  <dcterms:created xsi:type="dcterms:W3CDTF">2020-04-28T16:40:23Z</dcterms:created>
  <dcterms:modified xsi:type="dcterms:W3CDTF">2020-07-17T13:08:31Z</dcterms:modified>
</cp:coreProperties>
</file>