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achid.ferhi\Desktop\ANNEXEX ET FORMULAS AT\"/>
    </mc:Choice>
  </mc:AlternateContent>
  <bookViews>
    <workbookView xWindow="0" yWindow="0" windowWidth="10410" windowHeight="2070" tabRatio="847" firstSheet="1" activeTab="1"/>
  </bookViews>
  <sheets>
    <sheet name="NOTICE" sheetId="2" r:id="rId1"/>
    <sheet name="ANXE-1-DEPENSES PREV inf 8m DOM"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 inf 8m DOM'!$B$1:$H$43</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'ANXE-5-PIECES_COMPLEMENTAIRe'!$B$1:$F$15</definedName>
    <definedName name="_xlnm.Print_Area" localSheetId="6">'ANXE-6-INFO-ENTREP-GROUPE'!$B$1:$I$25</definedName>
    <definedName name="_xlnm.Print_Area" localSheetId="7">'ANXE-7-DESCRIPTIF DE L''OP'!$B$1:$C$16</definedName>
    <definedName name="_xlnm.Print_Area" localSheetId="0">NOTICE!$B$2:$I$28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0" l="1"/>
  <c r="D26" i="10" l="1"/>
  <c r="B3" i="11" l="1"/>
  <c r="B4" i="9" l="1"/>
  <c r="B4" i="7"/>
  <c r="B4" i="12"/>
  <c r="B4" i="11"/>
  <c r="B4" i="4"/>
  <c r="B4" i="3"/>
  <c r="B4" i="10"/>
  <c r="C14" i="9" l="1"/>
  <c r="C11" i="3" l="1"/>
  <c r="C8" i="3"/>
  <c r="D24" i="11"/>
  <c r="C10" i="4"/>
  <c r="C7" i="11"/>
  <c r="C10" i="11"/>
  <c r="C10" i="9"/>
  <c r="C7" i="12"/>
  <c r="C10" i="12"/>
  <c r="C10" i="7"/>
  <c r="C7" i="7"/>
  <c r="C7" i="9"/>
  <c r="G45" i="11"/>
  <c r="C7" i="4"/>
  <c r="C38" i="10" l="1"/>
  <c r="C37" i="10"/>
  <c r="C40" i="10" s="1"/>
  <c r="C42" i="10" s="1"/>
  <c r="C15" i="3" l="1"/>
  <c r="J45"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45" i="4" s="1"/>
  <c r="H24" i="2"/>
  <c r="H23" i="2"/>
  <c r="H22" i="2"/>
  <c r="H25" i="2" s="1"/>
  <c r="C22" i="3" l="1"/>
  <c r="C21" i="3"/>
</calcChain>
</file>

<file path=xl/sharedStrings.xml><?xml version="1.0" encoding="utf-8"?>
<sst xmlns="http://schemas.openxmlformats.org/spreadsheetml/2006/main" count="229" uniqueCount="184">
  <si>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</si>
  <si>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</si>
  <si>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</si>
  <si>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</si>
  <si>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</si>
  <si>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</si>
  <si>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</si>
  <si>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</si>
  <si>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</si>
  <si>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</si>
  <si>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</si>
  <si>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</si>
  <si>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</si>
  <si>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</si>
  <si>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</si>
  <si>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</si>
  <si>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</si>
  <si>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</si>
  <si>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</si>
  <si>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</si>
  <si>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</si>
  <si>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</si>
  <si>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</si>
  <si>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</si>
  <si>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</si>
  <si>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</si>
  <si>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</si>
  <si>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</si>
  <si>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</si>
  <si>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</si>
  <si>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</si>
  <si>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</si>
  <si>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</si>
  <si>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</si>
  <si>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</si>
  <si>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</si>
  <si>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</si>
  <si>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</si>
  <si>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</si>
  <si>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</si>
  <si>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</si>
  <si>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</si>
  <si>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</si>
  <si>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</si>
  <si>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</si>
  <si>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</si>
  <si>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</si>
  <si>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</si>
  <si>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Activité partielle: indemnisation de l'armateur embarqué selon la catégorie du navire et la fonction occupée (AP)</t>
  </si>
  <si>
    <t>Nombre de total de jours de la période de référence (J)</t>
  </si>
  <si>
    <r>
      <t xml:space="preserve">Nombre de jours d'arrêt du navire </t>
    </r>
    <r>
      <rPr>
        <sz val="10"/>
        <color indexed="9"/>
        <rFont val="Arial"/>
        <family val="2"/>
      </rPr>
      <t>(M)</t>
    </r>
  </si>
  <si>
    <t xml:space="preserve">
</t>
  </si>
  <si>
    <r>
      <t xml:space="preserve">Date d'acquisition du navire
</t>
    </r>
    <r>
      <rPr>
        <i/>
        <sz val="8"/>
        <color indexed="23"/>
        <rFont val="Arial"/>
        <family val="2"/>
      </rPr>
      <t>(format : JJ/MM/AA)</t>
    </r>
  </si>
  <si>
    <t>Nom du navire</t>
  </si>
  <si>
    <t xml:space="preserve">Quartier (code à deux lettres) </t>
  </si>
  <si>
    <t xml:space="preserve">Immatriculation (6 chiffres) </t>
  </si>
  <si>
    <t>Identification du navire</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</si>
  <si>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</si>
  <si>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</si>
  <si>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</si>
  <si>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</si>
  <si>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</si>
  <si>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</si>
  <si>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</si>
  <si>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</si>
  <si>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</si>
  <si>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</si>
  <si>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</si>
  <si>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</si>
  <si>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</si>
  <si>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</si>
  <si>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</si>
  <si>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</si>
  <si>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</si>
  <si>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</si>
  <si>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</si>
  <si>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</si>
  <si>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</si>
  <si>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</si>
  <si>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</si>
  <si>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</si>
  <si>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</si>
  <si>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</si>
  <si>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</si>
  <si>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</si>
  <si>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</si>
  <si>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</si>
  <si>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</si>
  <si>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</si>
  <si>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</si>
  <si>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</si>
  <si>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</si>
  <si>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</si>
  <si>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</si>
  <si>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</si>
  <si>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</si>
  <si>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</si>
  <si>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</si>
  <si>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</si>
  <si>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</si>
  <si>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</si>
  <si>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</si>
  <si>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</si>
  <si>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</si>
  <si>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t>NAVIRE AYANT BENEFICIE DE L'AIDE</t>
  </si>
  <si>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</si>
  <si>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</si>
  <si>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</si>
  <si>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</si>
  <si>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</si>
  <si>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</si>
  <si>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</si>
  <si>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</si>
  <si>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</si>
  <si>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</si>
  <si>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</si>
  <si>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</si>
  <si>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</si>
  <si>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</si>
  <si>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</si>
  <si>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</si>
  <si>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</si>
  <si>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</si>
  <si>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</si>
  <si>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</si>
  <si>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</si>
  <si>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</si>
  <si>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</si>
  <si>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</si>
  <si>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pêcheurs concernés</t>
  </si>
  <si>
    <t>Nombre de jours concernés</t>
  </si>
  <si>
    <r>
      <t xml:space="preserve">N° dans le fichier de la flotte de l'Union (CFR)
</t>
    </r>
    <r>
      <rPr>
        <i/>
        <sz val="10"/>
        <color indexed="9"/>
        <rFont val="Arial"/>
        <family val="2"/>
      </rPr>
      <t>(si l'opération concerne la pêche en mer)</t>
    </r>
  </si>
  <si>
    <t>ANNEXE 5 : Pièces complémentaires</t>
  </si>
  <si>
    <t>Description de la pièce</t>
  </si>
  <si>
    <t>Original / Copie</t>
  </si>
  <si>
    <t>Pièce jointe</t>
  </si>
  <si>
    <t>Sans objet</t>
  </si>
  <si>
    <t>copie</t>
  </si>
  <si>
    <t>Acte de francisation à jour du navire objet de la demande d'aide.</t>
  </si>
  <si>
    <t>Attestation sur l'honneur</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</si>
  <si>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</si>
  <si>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</si>
  <si>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</si>
  <si>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</si>
  <si>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</si>
  <si>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</si>
  <si>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</si>
  <si>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</si>
  <si>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</si>
  <si>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</si>
  <si>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</si>
  <si>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</si>
  <si>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</si>
  <si>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</si>
  <si>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</si>
  <si>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</si>
  <si>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</si>
  <si>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</si>
  <si>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</si>
  <si>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</si>
  <si>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</si>
  <si>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Longueur du navire</t>
  </si>
  <si>
    <t>Catégorie de marin telle que déclarée à l'ENIM</t>
  </si>
  <si>
    <t>Montant retenu pour le pétitionnaire</t>
  </si>
  <si>
    <t xml:space="preserve">Sollicitation d'un autre dispositif de compensation de pertes économiques en lien avec la crise sanitaire du covid19 </t>
  </si>
  <si>
    <t>Le demandeur a-t-il sollicité le fonds de solidarité (étatique et régional)?</t>
  </si>
  <si>
    <r>
      <t xml:space="preserve">chiffres d'affaires annuel forfaitaire tel que défini dans l'arrêté </t>
    </r>
    <r>
      <rPr>
        <sz val="10"/>
        <color indexed="9"/>
        <rFont val="Arial"/>
        <family val="2"/>
      </rPr>
      <t>(F)</t>
    </r>
  </si>
  <si>
    <t>Indemnisation versée à l'armateur embarqué ne bénéficicant pas de l'activité partielle ou de toute autre indmenisation journalière durant la période d'arrêt temporaire</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</si>
  <si>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</si>
  <si>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</si>
  <si>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</si>
  <si>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</si>
  <si>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</si>
  <si>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</si>
  <si>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</si>
  <si>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</si>
  <si>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Pièce justifiant le chiffres d'affaires annuel généré par l'activité de pêche du navire concerné retenu pour l'année de référence et certifié</t>
  </si>
  <si>
    <t>escriptif technique de l'opération avec mention des périodes d'arrêt déjà effectuées et celles envisagées sous format (jj/mm/aa)</t>
  </si>
  <si>
    <t>Les subsides éventuellement perçus au titre du fonds de solidarité sont à déduire du montant de l'indemnisation soit C40-D31</t>
  </si>
  <si>
    <t>Correctif pour le calcul d'AP Epour prise en compte d'une durée de travail de 5 jours par semaine</t>
  </si>
  <si>
    <t>Nombre total de jours d'arrêt</t>
  </si>
  <si>
    <t xml:space="preserve">version 1.3 - avril 2019 </t>
  </si>
  <si>
    <t>Montant journalier du salaire forfaitaire servant au calcul de l'indemnité d'activité partielle</t>
  </si>
  <si>
    <t>supérieure ou égale à 8 m et inférieure à 10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</si>
</sst>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0.00\ &quot;€&quot;"/>
    <numFmt numFmtId="165" formatCode="0.00\ &quot;€&quot;"/>
    <numFmt numFmtId="166" formatCode="_-* #,##0.00\ _€_-;\-* #,##0.00\ _€_-;_-* &quot;-&quot;??\ _€_-;_-@_-"/>
    <numFmt numFmtId="167" formatCode="0&quot; j&quot;"/>
    <numFmt numFmtId="168" formatCode="#,##0.00\ _€"/>
    <numFmt numFmtId="169" formatCode="dd/mm/yy;@"/>
    <numFmt numFmtId="170" formatCode="0000"/>
    <numFmt numFmtId="171" formatCode="_-* #,##0.00\ [$€-40C]_-;\-* #,##0.00\ [$€-40C]_-;_-* &quot;-&quot;??\ [$€-40C]_-;_-@_-"/>
    <numFmt numFmtId="172" formatCode="0.00&quot; k€&quot;"/>
    <numFmt numFmtId="173" formatCode="0.00&quot; t&quot;"/>
    <numFmt numFmtId="174" formatCode="#,##0\ &quot;€&quot;"/>
  </numFmts>
  <fonts count="51" x14ac:knownFonts="1">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b/>
      <sz val="14"/>
      <name val="Calibri"/>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s>
  <cellStyleXfs count="5">
    <xf numFmtId="0" fontId="0" fillId="0" borderId="0"/>
    <xf numFmtId="166"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xf numFmtId="44" fontId="50" fillId="0" borderId="0" applyFont="0" applyFill="0" applyBorder="0" applyAlignment="0" applyProtection="0"/>
  </cellStyleXfs>
  <cellXfs count="318">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7"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70" fontId="13" fillId="5" borderId="9" xfId="0" applyNumberFormat="1" applyFont="1" applyFill="1" applyBorder="1" applyAlignment="1" applyProtection="1">
      <alignment horizontal="center" vertical="center" wrapText="1"/>
      <protection locked="0"/>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7" fillId="0" borderId="0" xfId="0" applyFont="1" applyFill="1" applyBorder="1" applyAlignment="1">
      <alignment vertical="center" wrapText="1"/>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21" fillId="0" borderId="0" xfId="0" applyFont="1"/>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0" fillId="0" borderId="18" xfId="0" applyFill="1" applyBorder="1" applyAlignment="1">
      <alignment horizontal="left" vertical="center" indent="2"/>
    </xf>
    <xf numFmtId="0" fontId="23"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15" fillId="2" borderId="0" xfId="0" applyFont="1" applyFill="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applyAlignment="1">
      <alignment horizontal="left" vertical="top"/>
    </xf>
    <xf numFmtId="0" fontId="28" fillId="0" borderId="0"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xf numFmtId="0" fontId="0" fillId="0" borderId="0" xfId="0" applyFill="1"/>
    <xf numFmtId="0" fontId="31" fillId="0" borderId="0" xfId="0" applyFont="1" applyFill="1"/>
    <xf numFmtId="0" fontId="19" fillId="0" borderId="0" xfId="0" applyFont="1"/>
    <xf numFmtId="0" fontId="31" fillId="6" borderId="0" xfId="0" applyFont="1" applyFill="1" applyBorder="1" applyAlignment="1" applyProtection="1">
      <alignment horizontal="left"/>
    </xf>
    <xf numFmtId="0" fontId="31"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2"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3" fillId="0" borderId="0" xfId="0" applyFont="1" applyAlignment="1">
      <alignment horizontal="right" indent="1"/>
    </xf>
    <xf numFmtId="0" fontId="2" fillId="0" borderId="0" xfId="0" applyFont="1" applyAlignment="1">
      <alignment horizontal="left"/>
    </xf>
    <xf numFmtId="0" fontId="34" fillId="0" borderId="0" xfId="2" applyFont="1" applyFill="1" applyBorder="1" applyAlignment="1">
      <alignment horizontal="left" vertical="center" indent="1"/>
    </xf>
    <xf numFmtId="0" fontId="19" fillId="0" borderId="0" xfId="0" applyFont="1" applyAlignment="1">
      <alignment horizontal="left"/>
    </xf>
    <xf numFmtId="0" fontId="35" fillId="5" borderId="22"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6"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7" fillId="0" borderId="0" xfId="0" applyFont="1"/>
    <xf numFmtId="0" fontId="38" fillId="0" borderId="0" xfId="0" applyFont="1"/>
    <xf numFmtId="0" fontId="0" fillId="0" borderId="0" xfId="0" applyAlignment="1">
      <alignment vertical="center"/>
    </xf>
    <xf numFmtId="0" fontId="25" fillId="0" borderId="0" xfId="0" applyFont="1" applyAlignment="1">
      <alignment horizontal="left"/>
    </xf>
    <xf numFmtId="0" fontId="39" fillId="0" borderId="0" xfId="0" applyFont="1" applyAlignment="1">
      <alignment horizontal="left" vertical="center"/>
    </xf>
    <xf numFmtId="0" fontId="40" fillId="0" borderId="0" xfId="0" applyFont="1" applyFill="1" applyBorder="1" applyAlignment="1">
      <alignment horizontal="left" vertical="top"/>
    </xf>
    <xf numFmtId="0" fontId="41"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1" fillId="6" borderId="0" xfId="0" applyFont="1" applyFill="1" applyAlignment="1">
      <alignment vertical="center"/>
    </xf>
    <xf numFmtId="0" fontId="31"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NumberFormat="1" applyFont="1" applyFill="1" applyBorder="1" applyAlignment="1" applyProtection="1">
      <alignment horizontal="centerContinuous"/>
    </xf>
    <xf numFmtId="0" fontId="31"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1" fillId="0" borderId="0" xfId="0" applyFont="1" applyBorder="1"/>
    <xf numFmtId="0" fontId="31" fillId="0" borderId="0" xfId="0" applyFont="1" applyProtection="1"/>
    <xf numFmtId="0" fontId="31" fillId="0" borderId="0" xfId="0" applyFont="1" applyFill="1" applyBorder="1"/>
    <xf numFmtId="0" fontId="17" fillId="4" borderId="9" xfId="0" applyFont="1" applyFill="1" applyBorder="1" applyAlignment="1" applyProtection="1">
      <alignment horizontal="left" vertical="center"/>
    </xf>
    <xf numFmtId="171" fontId="5" fillId="3" borderId="6" xfId="0" applyNumberFormat="1" applyFont="1" applyFill="1" applyBorder="1" applyAlignment="1" applyProtection="1">
      <alignment horizontal="right" vertical="center" wrapText="1"/>
    </xf>
    <xf numFmtId="0" fontId="42"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1"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1" fillId="0" borderId="0" xfId="0" applyFont="1" applyFill="1" applyBorder="1" applyAlignment="1">
      <alignment horizontal="left" vertical="center" indent="2"/>
    </xf>
    <xf numFmtId="0" fontId="43"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4"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1" fillId="0" borderId="0" xfId="0" applyFont="1" applyFill="1" applyBorder="1" applyProtection="1"/>
    <xf numFmtId="0" fontId="31"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7" fillId="0" borderId="0" xfId="0" applyNumberFormat="1" applyFont="1" applyFill="1" applyBorder="1" applyAlignment="1" applyProtection="1">
      <alignment horizontal="center" vertical="center"/>
    </xf>
    <xf numFmtId="171" fontId="16" fillId="3" borderId="6" xfId="3" applyNumberFormat="1" applyFont="1" applyFill="1" applyBorder="1" applyAlignment="1" applyProtection="1">
      <alignment horizontal="right" vertical="center" wrapText="1"/>
    </xf>
    <xf numFmtId="0" fontId="28"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1" fillId="0" borderId="0" xfId="0" applyFont="1" applyFill="1" applyBorder="1" applyAlignment="1">
      <alignment vertical="center"/>
    </xf>
    <xf numFmtId="0" fontId="31"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1" fillId="6" borderId="0" xfId="0" applyFont="1" applyFill="1" applyBorder="1"/>
    <xf numFmtId="164" fontId="31"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6" fillId="3" borderId="55" xfId="0" applyNumberFormat="1" applyFont="1" applyFill="1" applyBorder="1" applyAlignment="1">
      <alignment horizontal="left" vertical="center" wrapText="1" indent="1"/>
    </xf>
    <xf numFmtId="164" fontId="35" fillId="3" borderId="7" xfId="0" applyNumberFormat="1" applyFont="1" applyFill="1" applyBorder="1" applyAlignment="1">
      <alignment horizontal="center" vertical="center" wrapText="1"/>
    </xf>
    <xf numFmtId="172" fontId="13" fillId="5" borderId="56" xfId="0" applyNumberFormat="1" applyFont="1" applyFill="1" applyBorder="1" applyAlignment="1" applyProtection="1">
      <alignment horizontal="center" vertical="center" wrapText="1"/>
      <protection locked="0"/>
    </xf>
    <xf numFmtId="173"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5" borderId="63" xfId="0" applyNumberFormat="1" applyFont="1" applyFill="1" applyBorder="1" applyAlignment="1">
      <alignment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3" borderId="27" xfId="0" applyNumberFormat="1" applyFont="1" applyFill="1" applyBorder="1" applyAlignment="1">
      <alignment vertical="center" wrapText="1"/>
    </xf>
    <xf numFmtId="164" fontId="16" fillId="3" borderId="29" xfId="0" applyNumberFormat="1" applyFont="1" applyFill="1" applyBorder="1" applyAlignment="1">
      <alignment vertical="center" wrapText="1"/>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0" fontId="31"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2" fillId="3" borderId="6" xfId="0" applyNumberFormat="1" applyFont="1" applyFill="1" applyBorder="1" applyAlignment="1">
      <alignment horizontal="left" vertical="center" indent="1"/>
    </xf>
    <xf numFmtId="0" fontId="32"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170" fontId="13" fillId="8" borderId="9" xfId="0" applyNumberFormat="1" applyFont="1" applyFill="1" applyBorder="1" applyAlignment="1" applyProtection="1">
      <alignment horizontal="center" vertical="center" wrapText="1"/>
      <protection locked="0"/>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7"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8" fillId="3" borderId="55" xfId="0" applyNumberFormat="1" applyFont="1" applyFill="1" applyBorder="1" applyAlignment="1">
      <alignment horizontal="left" vertical="center" wrapText="1" indent="1"/>
    </xf>
    <xf numFmtId="0" fontId="16" fillId="3" borderId="20" xfId="0" applyNumberFormat="1" applyFont="1" applyFill="1" applyBorder="1" applyAlignment="1">
      <alignment horizontal="left" vertical="center" wrapText="1"/>
    </xf>
    <xf numFmtId="164" fontId="16" fillId="3" borderId="25" xfId="0" applyNumberFormat="1" applyFont="1" applyFill="1" applyBorder="1" applyAlignment="1">
      <alignment horizontal="center" vertical="center" wrapText="1"/>
    </xf>
    <xf numFmtId="0" fontId="0" fillId="0" borderId="0" xfId="0" applyAlignment="1">
      <alignment wrapText="1"/>
    </xf>
    <xf numFmtId="168" fontId="2" fillId="3" borderId="6" xfId="0" applyNumberFormat="1" applyFont="1" applyFill="1" applyBorder="1" applyAlignment="1">
      <alignment horizontal="center" vertical="center" wrapText="1"/>
    </xf>
    <xf numFmtId="0" fontId="2" fillId="0" borderId="13" xfId="0" applyFont="1" applyBorder="1" applyAlignment="1">
      <alignment vertical="center" wrapText="1"/>
    </xf>
    <xf numFmtId="17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64" fontId="2" fillId="3" borderId="6" xfId="0" applyNumberFormat="1" applyFont="1" applyFill="1" applyBorder="1" applyAlignment="1">
      <alignment horizontal="center" vertical="center" wrapText="1"/>
    </xf>
    <xf numFmtId="167" fontId="32" fillId="3" borderId="12" xfId="0" applyNumberFormat="1" applyFont="1" applyFill="1" applyBorder="1" applyAlignment="1">
      <alignment horizontal="left" vertical="center" indent="1"/>
    </xf>
    <xf numFmtId="167" fontId="6" fillId="4" borderId="60" xfId="0" applyNumberFormat="1" applyFont="1" applyFill="1" applyBorder="1" applyAlignment="1">
      <alignment horizontal="center"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3" fillId="5" borderId="19" xfId="0" applyNumberFormat="1" applyFont="1" applyFill="1" applyBorder="1" applyAlignment="1" applyProtection="1">
      <alignment horizontal="left" vertical="center" indent="2"/>
      <protection locked="0"/>
    </xf>
    <xf numFmtId="0" fontId="22"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9"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8" fillId="0" borderId="37" xfId="0" applyFont="1" applyBorder="1" applyAlignment="1">
      <alignment horizontal="left" vertical="center" wrapText="1"/>
    </xf>
    <xf numFmtId="0" fontId="6" fillId="4" borderId="65" xfId="0" applyFont="1" applyFill="1" applyBorder="1" applyAlignment="1">
      <alignment horizontal="left" vertical="center" wrapText="1"/>
    </xf>
    <xf numFmtId="0" fontId="28"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2"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2" fillId="3" borderId="9" xfId="0" applyFont="1" applyFill="1" applyBorder="1" applyAlignment="1" applyProtection="1">
      <alignment horizontal="left" vertical="center" indent="1"/>
    </xf>
    <xf numFmtId="0" fontId="32"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2"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2"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2" fillId="0" borderId="6" xfId="0" applyFont="1" applyBorder="1" applyAlignment="1">
      <alignment vertical="center"/>
    </xf>
    <xf numFmtId="169"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2" fillId="5" borderId="6" xfId="0" applyFont="1" applyFill="1" applyBorder="1" applyAlignment="1">
      <alignment horizontal="center" vertical="center" wrapText="1"/>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xf numFmtId="170" fontId="13" fillId="5" borderId="9" xfId="0" applyNumberFormat="1" applyFont="1" applyFill="1" applyBorder="1" applyAlignment="1" applyProtection="1">
      <alignment horizontal="center" vertical="center" wrapText="1"/>
    </xf>
    <xf numFmtId="3" fontId="13" fillId="5" borderId="6" xfId="0" applyNumberFormat="1" applyFont="1" applyFill="1" applyBorder="1" applyAlignment="1" applyProtection="1">
      <alignment horizontal="center" vertical="center" wrapText="1"/>
    </xf>
    <xf numFmtId="164" fontId="16" fillId="9" borderId="9" xfId="0" applyNumberFormat="1" applyFont="1" applyFill="1" applyBorder="1" applyAlignment="1" applyProtection="1">
      <alignment horizontal="center" vertical="center" wrapText="1"/>
    </xf>
    <xf numFmtId="170" fontId="13" fillId="8" borderId="9" xfId="0" applyNumberFormat="1" applyFont="1" applyFill="1" applyBorder="1" applyAlignment="1" applyProtection="1">
      <alignment horizontal="center" vertical="center" wrapText="1"/>
    </xf>
    <xf numFmtId="3" fontId="13" fillId="8" borderId="6" xfId="0" applyNumberFormat="1" applyFont="1" applyFill="1" applyBorder="1" applyAlignment="1" applyProtection="1">
      <alignment horizontal="center" vertical="center" wrapText="1"/>
    </xf>
    <xf numFmtId="170" fontId="16" fillId="5" borderId="9" xfId="0" applyNumberFormat="1" applyFont="1" applyFill="1" applyBorder="1" applyAlignment="1" applyProtection="1">
      <alignment horizontal="center" vertical="center" wrapText="1"/>
    </xf>
    <xf numFmtId="0" fontId="2" fillId="0" borderId="0" xfId="0" applyFont="1" applyProtection="1"/>
    <xf numFmtId="0" fontId="6" fillId="4" borderId="10" xfId="0" applyFont="1" applyFill="1" applyBorder="1" applyAlignment="1" applyProtection="1">
      <alignment horizontal="center" vertical="center" wrapText="1"/>
    </xf>
    <xf numFmtId="164" fontId="16" fillId="5" borderId="9" xfId="4" applyNumberFormat="1" applyFont="1" applyFill="1" applyBorder="1" applyAlignment="1" applyProtection="1">
      <alignment horizontal="center" vertical="center" wrapText="1"/>
    </xf>
  </cellXfs>
  <cellStyles count="5">
    <cellStyle name="Lien hypertexte" xfId="2" builtinId="8"/>
    <cellStyle name="Milliers" xfId="1" builtinId="3"/>
    <cellStyle name="Monétaire" xfId="4" builtinId="4"/>
    <cellStyle name="Normal" xfId="0" builtinId="0"/>
    <cellStyle name="Pourcentage 2" xfId="3"/>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0</xdr:rowOff>
        </xdr:from>
        <xdr:to>
          <xdr:col>4</xdr:col>
          <xdr:colOff>590550</xdr:colOff>
          <xdr:row>12</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114300</xdr:rowOff>
        </xdr:from>
        <xdr:to>
          <xdr:col>3</xdr:col>
          <xdr:colOff>723900</xdr:colOff>
          <xdr:row>13</xdr:row>
          <xdr:rowOff>323850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114300</xdr:rowOff>
        </xdr:from>
        <xdr:to>
          <xdr:col>4</xdr:col>
          <xdr:colOff>590550</xdr:colOff>
          <xdr:row>13</xdr:row>
          <xdr:rowOff>323850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200025</xdr:rowOff>
        </xdr:from>
        <xdr:to>
          <xdr:col>4</xdr:col>
          <xdr:colOff>590550</xdr:colOff>
          <xdr:row>14</xdr:row>
          <xdr:rowOff>409575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104775</xdr:rowOff>
        </xdr:from>
        <xdr:to>
          <xdr:col>3</xdr:col>
          <xdr:colOff>723900</xdr:colOff>
          <xdr:row>12</xdr:row>
          <xdr:rowOff>304800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104775</xdr:rowOff>
        </xdr:from>
        <xdr:to>
          <xdr:col>4</xdr:col>
          <xdr:colOff>590550</xdr:colOff>
          <xdr:row>12</xdr:row>
          <xdr:rowOff>304800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72"/>
  <sheetViews>
    <sheetView showGridLines="0" view="pageBreakPreview" zoomScale="85" zoomScaleNormal="85" zoomScaleSheetLayoutView="85" workbookViewId="0">
      <selection activeCell="C2" sqref="C2"/>
    </sheetView>
  </sheetViews>
  <sheetFormatPr baseColWidth="10" defaultRowHeight="15" x14ac:dyDescent="0.25"/>
  <cols>
    <col min="1" max="1" width="3.28515625" style="60"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53" customWidth="1"/>
    <col min="10" max="10" width="19.42578125" customWidth="1"/>
    <col min="11" max="11" width="31" customWidth="1"/>
    <col min="14" max="14" width="47" customWidth="1"/>
  </cols>
  <sheetData>
    <row r="2" spans="2:16" ht="30" x14ac:dyDescent="0.25">
      <c r="B2" s="51" t="s">
        <v>65</v>
      </c>
      <c r="C2" s="51"/>
      <c r="D2" s="52"/>
      <c r="E2" s="52"/>
    </row>
    <row r="3" spans="2:16" ht="18" x14ac:dyDescent="0.25">
      <c r="B3" s="50" t="s">
        <v>64</v>
      </c>
      <c r="C3" s="47"/>
      <c r="D3" s="52"/>
      <c r="E3" s="52"/>
    </row>
    <row r="4" spans="2:16" ht="18" x14ac:dyDescent="0.25">
      <c r="B4" s="50"/>
      <c r="C4" s="47"/>
      <c r="D4" s="52"/>
      <c r="E4" s="52"/>
      <c r="F4" s="52"/>
      <c r="G4" s="52"/>
      <c r="H4" s="52"/>
      <c r="I4" s="54"/>
    </row>
    <row r="5" spans="2:16" ht="20.100000000000001" customHeight="1" x14ac:dyDescent="0.25">
      <c r="C5" s="55" t="s">
        <v>66</v>
      </c>
      <c r="D5" s="56"/>
      <c r="E5" s="57"/>
      <c r="F5" s="58"/>
      <c r="G5" s="58"/>
      <c r="H5" s="58"/>
      <c r="I5" s="59"/>
      <c r="L5" s="60"/>
      <c r="M5" s="10"/>
      <c r="N5" s="10"/>
      <c r="O5" s="10"/>
      <c r="P5" s="10"/>
    </row>
    <row r="6" spans="2:16" ht="20.100000000000001" customHeight="1" x14ac:dyDescent="0.25">
      <c r="C6" s="61" t="s">
        <v>181</v>
      </c>
      <c r="L6" s="60"/>
      <c r="M6" s="62"/>
      <c r="N6" s="60"/>
      <c r="O6" s="10"/>
      <c r="P6" s="10"/>
    </row>
    <row r="7" spans="2:16" ht="27.75" customHeight="1" x14ac:dyDescent="0.25">
      <c r="B7" s="63"/>
      <c r="C7" s="64" t="s">
        <v>67</v>
      </c>
      <c r="D7" s="65" t="s">
        <v>68</v>
      </c>
      <c r="E7" s="63"/>
      <c r="F7" s="63"/>
      <c r="G7" s="63"/>
      <c r="H7" s="63"/>
      <c r="L7" s="60"/>
      <c r="M7" s="62"/>
      <c r="N7" s="62"/>
      <c r="O7" s="60"/>
      <c r="P7" s="10"/>
    </row>
    <row r="8" spans="2:16" ht="15.75" x14ac:dyDescent="0.25">
      <c r="B8" s="63"/>
      <c r="C8" s="64" t="s">
        <v>69</v>
      </c>
      <c r="D8" s="65" t="s">
        <v>70</v>
      </c>
      <c r="E8" s="63"/>
      <c r="F8" s="63"/>
      <c r="G8" s="63"/>
      <c r="H8" s="63"/>
      <c r="L8" s="60"/>
      <c r="M8" s="62"/>
      <c r="N8" s="62"/>
      <c r="O8" s="60"/>
      <c r="P8" s="10"/>
    </row>
    <row r="9" spans="2:16" ht="15.75" x14ac:dyDescent="0.25">
      <c r="B9" s="63"/>
      <c r="C9" s="64" t="s">
        <v>71</v>
      </c>
      <c r="D9" s="65" t="s">
        <v>72</v>
      </c>
      <c r="E9" s="63"/>
      <c r="F9" s="63"/>
      <c r="G9" s="63"/>
      <c r="H9" s="63"/>
      <c r="L9" s="60"/>
      <c r="M9" s="62"/>
      <c r="N9" s="60"/>
      <c r="O9" s="10"/>
      <c r="P9" s="10"/>
    </row>
    <row r="10" spans="2:16" ht="15.75" x14ac:dyDescent="0.25">
      <c r="B10" s="63"/>
      <c r="C10" s="64" t="s">
        <v>73</v>
      </c>
      <c r="D10" s="65" t="s">
        <v>74</v>
      </c>
      <c r="E10" s="63"/>
      <c r="F10" s="63"/>
      <c r="G10" s="63"/>
      <c r="H10" s="63"/>
      <c r="L10" s="60"/>
      <c r="M10" s="62"/>
      <c r="N10" s="60"/>
    </row>
    <row r="11" spans="2:16" ht="15.75" x14ac:dyDescent="0.25">
      <c r="B11" s="63"/>
      <c r="C11" s="64" t="s">
        <v>75</v>
      </c>
      <c r="D11" s="65" t="s">
        <v>76</v>
      </c>
      <c r="E11" s="63"/>
      <c r="F11" s="63"/>
      <c r="G11" s="63"/>
      <c r="H11" s="63"/>
      <c r="J11" s="63"/>
      <c r="K11" s="66"/>
      <c r="L11" s="60"/>
      <c r="M11" s="62"/>
      <c r="N11" s="60"/>
    </row>
    <row r="12" spans="2:16" ht="15.75" x14ac:dyDescent="0.25">
      <c r="B12" s="63"/>
      <c r="C12" s="64" t="s">
        <v>77</v>
      </c>
      <c r="D12" s="65" t="s">
        <v>78</v>
      </c>
      <c r="E12" s="63"/>
      <c r="F12" s="63"/>
      <c r="G12" s="63"/>
      <c r="H12" s="63"/>
      <c r="J12" s="63"/>
      <c r="K12" s="66"/>
      <c r="L12" s="60"/>
      <c r="M12" s="62"/>
      <c r="N12" s="60"/>
    </row>
    <row r="13" spans="2:16" ht="15.75" x14ac:dyDescent="0.25">
      <c r="B13" s="63"/>
      <c r="C13" s="64" t="s">
        <v>79</v>
      </c>
      <c r="D13" s="65" t="s">
        <v>80</v>
      </c>
      <c r="E13" s="63"/>
      <c r="F13" s="63"/>
      <c r="G13" s="63"/>
      <c r="H13" s="63"/>
      <c r="J13" s="63"/>
      <c r="K13" s="66"/>
      <c r="L13" s="60"/>
      <c r="M13" s="62"/>
      <c r="N13" s="60"/>
    </row>
    <row r="14" spans="2:16" ht="18" customHeight="1" thickBot="1" x14ac:dyDescent="0.3">
      <c r="B14" s="60"/>
    </row>
    <row r="15" spans="2:16" ht="18" customHeight="1" thickBot="1" x14ac:dyDescent="0.3">
      <c r="B15" s="60"/>
      <c r="C15" s="67" t="s">
        <v>81</v>
      </c>
      <c r="H15" s="68"/>
      <c r="I15" s="69"/>
    </row>
    <row r="16" spans="2:16" ht="11.25" customHeight="1" thickBot="1" x14ac:dyDescent="0.3">
      <c r="B16" s="60"/>
      <c r="C16" s="70"/>
      <c r="D16" s="71"/>
    </row>
    <row r="17" spans="2:11" ht="18" customHeight="1" thickBot="1" x14ac:dyDescent="0.3">
      <c r="B17" s="60"/>
      <c r="C17" s="67" t="s">
        <v>82</v>
      </c>
      <c r="H17" s="72"/>
      <c r="I17" s="60"/>
    </row>
    <row r="18" spans="2:11" ht="6.75" customHeight="1" thickBot="1" x14ac:dyDescent="0.3">
      <c r="B18" s="60"/>
      <c r="C18" s="60"/>
      <c r="H18" s="53"/>
    </row>
    <row r="19" spans="2:11" ht="18" customHeight="1" thickBot="1" x14ac:dyDescent="0.3">
      <c r="B19" s="60"/>
      <c r="C19" s="60"/>
      <c r="H19" s="73"/>
      <c r="I19" s="60"/>
    </row>
    <row r="20" spans="2:11" x14ac:dyDescent="0.25">
      <c r="B20" s="60"/>
      <c r="C20" s="60"/>
    </row>
    <row r="21" spans="2:11" ht="18" customHeight="1" x14ac:dyDescent="0.25">
      <c r="B21" s="60"/>
      <c r="C21" s="60"/>
      <c r="D21" s="74" t="s">
        <v>83</v>
      </c>
      <c r="E21" s="75" t="s">
        <v>84</v>
      </c>
      <c r="F21" s="76" t="s">
        <v>85</v>
      </c>
      <c r="G21" s="76" t="s">
        <v>86</v>
      </c>
      <c r="H21" s="77" t="s">
        <v>87</v>
      </c>
      <c r="I21" s="78"/>
    </row>
    <row r="22" spans="2:11" ht="18" customHeight="1" x14ac:dyDescent="0.25">
      <c r="B22" s="60"/>
      <c r="C22" s="60"/>
      <c r="E22" s="79"/>
      <c r="F22" s="80"/>
      <c r="G22" s="80"/>
      <c r="H22" s="81">
        <f>E22*G22</f>
        <v>0</v>
      </c>
      <c r="I22" s="82"/>
    </row>
    <row r="23" spans="2:11" ht="18" customHeight="1" x14ac:dyDescent="0.25">
      <c r="B23" s="60"/>
      <c r="C23" s="60"/>
      <c r="E23" s="83"/>
      <c r="F23" s="84"/>
      <c r="G23" s="84"/>
      <c r="H23" s="85">
        <f>E23*G23</f>
        <v>0</v>
      </c>
      <c r="I23" s="82"/>
    </row>
    <row r="24" spans="2:11" ht="18" customHeight="1" x14ac:dyDescent="0.25">
      <c r="B24" s="60"/>
      <c r="C24" s="60"/>
      <c r="E24" s="86"/>
      <c r="F24" s="87"/>
      <c r="G24" s="87"/>
      <c r="H24" s="88">
        <f>E24*G24</f>
        <v>0</v>
      </c>
      <c r="I24" s="82"/>
    </row>
    <row r="25" spans="2:11" ht="18" customHeight="1" x14ac:dyDescent="0.25">
      <c r="B25" s="60"/>
      <c r="C25" s="60"/>
      <c r="H25" s="89">
        <f>SUM(H22:H24)</f>
        <v>0</v>
      </c>
      <c r="I25" s="90"/>
    </row>
    <row r="26" spans="2:11" ht="39" customHeight="1" x14ac:dyDescent="0.25">
      <c r="B26" s="60"/>
      <c r="C26" s="67" t="s">
        <v>88</v>
      </c>
    </row>
    <row r="27" spans="2:11" ht="15.75" x14ac:dyDescent="0.25">
      <c r="B27" s="60"/>
      <c r="C27" s="67" t="s">
        <v>89</v>
      </c>
    </row>
    <row r="28" spans="2:11" ht="57.75" customHeight="1" x14ac:dyDescent="0.25">
      <c r="B28" s="60"/>
    </row>
    <row r="29" spans="2:11" ht="19.5" customHeight="1" x14ac:dyDescent="0.25">
      <c r="B29" s="60"/>
      <c r="C29" s="67"/>
      <c r="D29" s="3"/>
      <c r="E29" s="3"/>
      <c r="F29" s="3"/>
      <c r="G29" s="3"/>
      <c r="H29" s="3"/>
      <c r="I29" s="3"/>
      <c r="J29" s="3"/>
      <c r="K29" s="3"/>
    </row>
    <row r="30" spans="2:11" ht="32.25" customHeight="1" x14ac:dyDescent="0.25">
      <c r="B30" s="60"/>
      <c r="C30" s="3"/>
      <c r="D30" s="3"/>
      <c r="E30" s="3"/>
      <c r="F30" s="3"/>
      <c r="G30" s="3"/>
      <c r="H30" s="3"/>
      <c r="I30" s="3"/>
      <c r="J30" s="3"/>
      <c r="K30" s="3"/>
    </row>
    <row r="31" spans="2:11" ht="17.25" customHeight="1" x14ac:dyDescent="0.25">
      <c r="C31" s="91"/>
    </row>
    <row r="32" spans="2:11" x14ac:dyDescent="0.25">
      <c r="C32" s="92"/>
    </row>
    <row r="33" spans="3:11" x14ac:dyDescent="0.25">
      <c r="C33" s="92"/>
    </row>
    <row r="34" spans="3:11" x14ac:dyDescent="0.25">
      <c r="C34" s="92"/>
    </row>
    <row r="35" spans="3:11" x14ac:dyDescent="0.25">
      <c r="C35" s="92"/>
    </row>
    <row r="47" spans="3:11" ht="23.25" customHeight="1" x14ac:dyDescent="0.25"/>
    <row r="48" spans="3:11" ht="7.5" customHeight="1" x14ac:dyDescent="0.25">
      <c r="C48" s="3"/>
      <c r="D48" s="3"/>
      <c r="E48" s="3"/>
      <c r="F48" s="3"/>
      <c r="G48" s="3"/>
      <c r="H48" s="3"/>
      <c r="I48" s="3"/>
      <c r="J48" s="3"/>
      <c r="K48" s="3"/>
    </row>
    <row r="51" spans="3:11" ht="27" customHeight="1" x14ac:dyDescent="0.25">
      <c r="C51" s="67"/>
    </row>
    <row r="55" spans="3:11" x14ac:dyDescent="0.25">
      <c r="D55" s="3"/>
      <c r="E55" s="3"/>
      <c r="F55" s="3"/>
      <c r="G55" s="3"/>
      <c r="H55" s="3"/>
      <c r="I55" s="3"/>
      <c r="J55" s="3"/>
      <c r="K55" s="3"/>
    </row>
    <row r="63" spans="3:11" ht="15.75" customHeight="1" x14ac:dyDescent="0.25"/>
    <row r="64" spans="3:11" ht="30.75" customHeight="1" x14ac:dyDescent="0.25"/>
    <row r="72" ht="29.25" customHeight="1" x14ac:dyDescent="0.25"/>
  </sheetData>
  <sheetProtection algorithmName="SHA-512" hashValue="CHmYQL/Mv4+Z6rWFVR6raeXowsanXwFZJVttLh5gjfkMzJuOZlDJRqp2riJqEjSp3mACsbP/ZAc083o0q3QD7Q==" saltValue="iccQznhF+W0Vhjsf5oK1Iw==" spinCount="100000" sheet="1" objects="1" scenarios="1"/>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pageSetUpPr fitToPage="1"/>
  </sheetPr>
  <dimension ref="B1:P95"/>
  <sheetViews>
    <sheetView showGridLines="0" tabSelected="1" view="pageBreakPreview" topLeftCell="A20" zoomScale="80" zoomScaleNormal="85" zoomScaleSheetLayoutView="80" zoomScalePageLayoutView="10" workbookViewId="0">
      <selection activeCell="D28" sqref="D28"/>
    </sheetView>
  </sheetViews>
  <sheetFormatPr baseColWidth="10" defaultRowHeight="12.75" x14ac:dyDescent="0.2"/>
  <cols>
    <col min="1" max="1" width="5.140625" style="1" customWidth="1"/>
    <col min="2" max="2" width="48" style="1" customWidth="1"/>
    <col min="3" max="3" width="34.140625" style="1" customWidth="1"/>
    <col min="4" max="4" width="47" style="1" customWidth="1"/>
    <col min="5" max="7" width="44.28515625" style="1" customWidth="1"/>
    <col min="8" max="8" width="35.85546875" style="1" customWidth="1"/>
    <col min="9" max="9" width="15.85546875" style="1" customWidth="1"/>
    <col min="10" max="10" width="14.42578125" style="1" customWidth="1"/>
    <col min="11" max="11" width="31.5703125" style="1" customWidth="1"/>
    <col min="12" max="13" width="16.42578125" style="1" customWidth="1"/>
    <col min="14" max="14" width="14.85546875" style="1" customWidth="1"/>
    <col min="15" max="256" width="11.42578125" style="1"/>
    <col min="257" max="257" width="5.140625" style="1" customWidth="1"/>
    <col min="258" max="258" width="48" style="1" customWidth="1"/>
    <col min="259" max="259" width="34.140625" style="1" customWidth="1"/>
    <col min="260" max="260" width="47" style="1" customWidth="1"/>
    <col min="261" max="263" width="44.28515625" style="1" customWidth="1"/>
    <col min="264" max="264" width="35.85546875" style="1" customWidth="1"/>
    <col min="265" max="265" width="15.85546875" style="1" customWidth="1"/>
    <col min="266" max="266" width="14.42578125" style="1" customWidth="1"/>
    <col min="267" max="267" width="31.5703125" style="1" customWidth="1"/>
    <col min="268" max="269" width="16.42578125" style="1" customWidth="1"/>
    <col min="270" max="270" width="14.85546875" style="1" customWidth="1"/>
    <col min="271" max="512" width="11.42578125" style="1"/>
    <col min="513" max="513" width="5.140625" style="1" customWidth="1"/>
    <col min="514" max="514" width="48" style="1" customWidth="1"/>
    <col min="515" max="515" width="34.140625" style="1" customWidth="1"/>
    <col min="516" max="516" width="47" style="1" customWidth="1"/>
    <col min="517" max="519" width="44.28515625" style="1" customWidth="1"/>
    <col min="520" max="520" width="35.85546875" style="1" customWidth="1"/>
    <col min="521" max="521" width="15.85546875" style="1" customWidth="1"/>
    <col min="522" max="522" width="14.42578125" style="1" customWidth="1"/>
    <col min="523" max="523" width="31.5703125" style="1" customWidth="1"/>
    <col min="524" max="525" width="16.42578125" style="1" customWidth="1"/>
    <col min="526" max="526" width="14.85546875" style="1" customWidth="1"/>
    <col min="527" max="768" width="11.42578125" style="1"/>
    <col min="769" max="769" width="5.140625" style="1" customWidth="1"/>
    <col min="770" max="770" width="48" style="1" customWidth="1"/>
    <col min="771" max="771" width="34.140625" style="1" customWidth="1"/>
    <col min="772" max="772" width="47" style="1" customWidth="1"/>
    <col min="773" max="775" width="44.28515625" style="1" customWidth="1"/>
    <col min="776" max="776" width="35.85546875" style="1" customWidth="1"/>
    <col min="777" max="777" width="15.85546875" style="1" customWidth="1"/>
    <col min="778" max="778" width="14.42578125" style="1" customWidth="1"/>
    <col min="779" max="779" width="31.5703125" style="1" customWidth="1"/>
    <col min="780" max="781" width="16.42578125" style="1" customWidth="1"/>
    <col min="782" max="782" width="14.85546875" style="1" customWidth="1"/>
    <col min="783" max="1024" width="11.42578125" style="1"/>
    <col min="1025" max="1025" width="5.140625" style="1" customWidth="1"/>
    <col min="1026" max="1026" width="48" style="1" customWidth="1"/>
    <col min="1027" max="1027" width="34.140625" style="1" customWidth="1"/>
    <col min="1028" max="1028" width="47" style="1" customWidth="1"/>
    <col min="1029" max="1031" width="44.28515625" style="1" customWidth="1"/>
    <col min="1032" max="1032" width="35.85546875" style="1" customWidth="1"/>
    <col min="1033" max="1033" width="15.85546875" style="1" customWidth="1"/>
    <col min="1034" max="1034" width="14.42578125" style="1" customWidth="1"/>
    <col min="1035" max="1035" width="31.5703125" style="1" customWidth="1"/>
    <col min="1036" max="1037" width="16.42578125" style="1" customWidth="1"/>
    <col min="1038" max="1038" width="14.85546875" style="1" customWidth="1"/>
    <col min="1039" max="1280" width="11.42578125" style="1"/>
    <col min="1281" max="1281" width="5.140625" style="1" customWidth="1"/>
    <col min="1282" max="1282" width="48" style="1" customWidth="1"/>
    <col min="1283" max="1283" width="34.140625" style="1" customWidth="1"/>
    <col min="1284" max="1284" width="47" style="1" customWidth="1"/>
    <col min="1285" max="1287" width="44.28515625" style="1" customWidth="1"/>
    <col min="1288" max="1288" width="35.85546875" style="1" customWidth="1"/>
    <col min="1289" max="1289" width="15.85546875" style="1" customWidth="1"/>
    <col min="1290" max="1290" width="14.42578125" style="1" customWidth="1"/>
    <col min="1291" max="1291" width="31.5703125" style="1" customWidth="1"/>
    <col min="1292" max="1293" width="16.42578125" style="1" customWidth="1"/>
    <col min="1294" max="1294" width="14.85546875" style="1" customWidth="1"/>
    <col min="1295" max="1536" width="11.42578125" style="1"/>
    <col min="1537" max="1537" width="5.140625" style="1" customWidth="1"/>
    <col min="1538" max="1538" width="48" style="1" customWidth="1"/>
    <col min="1539" max="1539" width="34.140625" style="1" customWidth="1"/>
    <col min="1540" max="1540" width="47" style="1" customWidth="1"/>
    <col min="1541" max="1543" width="44.28515625" style="1" customWidth="1"/>
    <col min="1544" max="1544" width="35.85546875" style="1" customWidth="1"/>
    <col min="1545" max="1545" width="15.85546875" style="1" customWidth="1"/>
    <col min="1546" max="1546" width="14.42578125" style="1" customWidth="1"/>
    <col min="1547" max="1547" width="31.5703125" style="1" customWidth="1"/>
    <col min="1548" max="1549" width="16.42578125" style="1" customWidth="1"/>
    <col min="1550" max="1550" width="14.85546875" style="1" customWidth="1"/>
    <col min="1551" max="1792" width="11.42578125" style="1"/>
    <col min="1793" max="1793" width="5.140625" style="1" customWidth="1"/>
    <col min="1794" max="1794" width="48" style="1" customWidth="1"/>
    <col min="1795" max="1795" width="34.140625" style="1" customWidth="1"/>
    <col min="1796" max="1796" width="47" style="1" customWidth="1"/>
    <col min="1797" max="1799" width="44.28515625" style="1" customWidth="1"/>
    <col min="1800" max="1800" width="35.85546875" style="1" customWidth="1"/>
    <col min="1801" max="1801" width="15.85546875" style="1" customWidth="1"/>
    <col min="1802" max="1802" width="14.42578125" style="1" customWidth="1"/>
    <col min="1803" max="1803" width="31.5703125" style="1" customWidth="1"/>
    <col min="1804" max="1805" width="16.42578125" style="1" customWidth="1"/>
    <col min="1806" max="1806" width="14.85546875" style="1" customWidth="1"/>
    <col min="1807" max="2048" width="11.42578125" style="1"/>
    <col min="2049" max="2049" width="5.140625" style="1" customWidth="1"/>
    <col min="2050" max="2050" width="48" style="1" customWidth="1"/>
    <col min="2051" max="2051" width="34.140625" style="1" customWidth="1"/>
    <col min="2052" max="2052" width="47" style="1" customWidth="1"/>
    <col min="2053" max="2055" width="44.28515625" style="1" customWidth="1"/>
    <col min="2056" max="2056" width="35.85546875" style="1" customWidth="1"/>
    <col min="2057" max="2057" width="15.85546875" style="1" customWidth="1"/>
    <col min="2058" max="2058" width="14.42578125" style="1" customWidth="1"/>
    <col min="2059" max="2059" width="31.5703125" style="1" customWidth="1"/>
    <col min="2060" max="2061" width="16.42578125" style="1" customWidth="1"/>
    <col min="2062" max="2062" width="14.85546875" style="1" customWidth="1"/>
    <col min="2063" max="2304" width="11.42578125" style="1"/>
    <col min="2305" max="2305" width="5.140625" style="1" customWidth="1"/>
    <col min="2306" max="2306" width="48" style="1" customWidth="1"/>
    <col min="2307" max="2307" width="34.140625" style="1" customWidth="1"/>
    <col min="2308" max="2308" width="47" style="1" customWidth="1"/>
    <col min="2309" max="2311" width="44.28515625" style="1" customWidth="1"/>
    <col min="2312" max="2312" width="35.85546875" style="1" customWidth="1"/>
    <col min="2313" max="2313" width="15.85546875" style="1" customWidth="1"/>
    <col min="2314" max="2314" width="14.42578125" style="1" customWidth="1"/>
    <col min="2315" max="2315" width="31.5703125" style="1" customWidth="1"/>
    <col min="2316" max="2317" width="16.42578125" style="1" customWidth="1"/>
    <col min="2318" max="2318" width="14.85546875" style="1" customWidth="1"/>
    <col min="2319" max="2560" width="11.42578125" style="1"/>
    <col min="2561" max="2561" width="5.140625" style="1" customWidth="1"/>
    <col min="2562" max="2562" width="48" style="1" customWidth="1"/>
    <col min="2563" max="2563" width="34.140625" style="1" customWidth="1"/>
    <col min="2564" max="2564" width="47" style="1" customWidth="1"/>
    <col min="2565" max="2567" width="44.28515625" style="1" customWidth="1"/>
    <col min="2568" max="2568" width="35.85546875" style="1" customWidth="1"/>
    <col min="2569" max="2569" width="15.85546875" style="1" customWidth="1"/>
    <col min="2570" max="2570" width="14.42578125" style="1" customWidth="1"/>
    <col min="2571" max="2571" width="31.5703125" style="1" customWidth="1"/>
    <col min="2572" max="2573" width="16.42578125" style="1" customWidth="1"/>
    <col min="2574" max="2574" width="14.85546875" style="1" customWidth="1"/>
    <col min="2575" max="2816" width="11.42578125" style="1"/>
    <col min="2817" max="2817" width="5.140625" style="1" customWidth="1"/>
    <col min="2818" max="2818" width="48" style="1" customWidth="1"/>
    <col min="2819" max="2819" width="34.140625" style="1" customWidth="1"/>
    <col min="2820" max="2820" width="47" style="1" customWidth="1"/>
    <col min="2821" max="2823" width="44.28515625" style="1" customWidth="1"/>
    <col min="2824" max="2824" width="35.85546875" style="1" customWidth="1"/>
    <col min="2825" max="2825" width="15.85546875" style="1" customWidth="1"/>
    <col min="2826" max="2826" width="14.42578125" style="1" customWidth="1"/>
    <col min="2827" max="2827" width="31.5703125" style="1" customWidth="1"/>
    <col min="2828" max="2829" width="16.42578125" style="1" customWidth="1"/>
    <col min="2830" max="2830" width="14.85546875" style="1" customWidth="1"/>
    <col min="2831" max="3072" width="11.42578125" style="1"/>
    <col min="3073" max="3073" width="5.140625" style="1" customWidth="1"/>
    <col min="3074" max="3074" width="48" style="1" customWidth="1"/>
    <col min="3075" max="3075" width="34.140625" style="1" customWidth="1"/>
    <col min="3076" max="3076" width="47" style="1" customWidth="1"/>
    <col min="3077" max="3079" width="44.28515625" style="1" customWidth="1"/>
    <col min="3080" max="3080" width="35.85546875" style="1" customWidth="1"/>
    <col min="3081" max="3081" width="15.85546875" style="1" customWidth="1"/>
    <col min="3082" max="3082" width="14.42578125" style="1" customWidth="1"/>
    <col min="3083" max="3083" width="31.5703125" style="1" customWidth="1"/>
    <col min="3084" max="3085" width="16.42578125" style="1" customWidth="1"/>
    <col min="3086" max="3086" width="14.85546875" style="1" customWidth="1"/>
    <col min="3087" max="3328" width="11.42578125" style="1"/>
    <col min="3329" max="3329" width="5.140625" style="1" customWidth="1"/>
    <col min="3330" max="3330" width="48" style="1" customWidth="1"/>
    <col min="3331" max="3331" width="34.140625" style="1" customWidth="1"/>
    <col min="3332" max="3332" width="47" style="1" customWidth="1"/>
    <col min="3333" max="3335" width="44.28515625" style="1" customWidth="1"/>
    <col min="3336" max="3336" width="35.85546875" style="1" customWidth="1"/>
    <col min="3337" max="3337" width="15.85546875" style="1" customWidth="1"/>
    <col min="3338" max="3338" width="14.42578125" style="1" customWidth="1"/>
    <col min="3339" max="3339" width="31.5703125" style="1" customWidth="1"/>
    <col min="3340" max="3341" width="16.42578125" style="1" customWidth="1"/>
    <col min="3342" max="3342" width="14.85546875" style="1" customWidth="1"/>
    <col min="3343" max="3584" width="11.42578125" style="1"/>
    <col min="3585" max="3585" width="5.140625" style="1" customWidth="1"/>
    <col min="3586" max="3586" width="48" style="1" customWidth="1"/>
    <col min="3587" max="3587" width="34.140625" style="1" customWidth="1"/>
    <col min="3588" max="3588" width="47" style="1" customWidth="1"/>
    <col min="3589" max="3591" width="44.28515625" style="1" customWidth="1"/>
    <col min="3592" max="3592" width="35.85546875" style="1" customWidth="1"/>
    <col min="3593" max="3593" width="15.85546875" style="1" customWidth="1"/>
    <col min="3594" max="3594" width="14.42578125" style="1" customWidth="1"/>
    <col min="3595" max="3595" width="31.5703125" style="1" customWidth="1"/>
    <col min="3596" max="3597" width="16.42578125" style="1" customWidth="1"/>
    <col min="3598" max="3598" width="14.85546875" style="1" customWidth="1"/>
    <col min="3599" max="3840" width="11.42578125" style="1"/>
    <col min="3841" max="3841" width="5.140625" style="1" customWidth="1"/>
    <col min="3842" max="3842" width="48" style="1" customWidth="1"/>
    <col min="3843" max="3843" width="34.140625" style="1" customWidth="1"/>
    <col min="3844" max="3844" width="47" style="1" customWidth="1"/>
    <col min="3845" max="3847" width="44.28515625" style="1" customWidth="1"/>
    <col min="3848" max="3848" width="35.85546875" style="1" customWidth="1"/>
    <col min="3849" max="3849" width="15.85546875" style="1" customWidth="1"/>
    <col min="3850" max="3850" width="14.42578125" style="1" customWidth="1"/>
    <col min="3851" max="3851" width="31.5703125" style="1" customWidth="1"/>
    <col min="3852" max="3853" width="16.42578125" style="1" customWidth="1"/>
    <col min="3854" max="3854" width="14.85546875" style="1" customWidth="1"/>
    <col min="3855" max="4096" width="11.42578125" style="1"/>
    <col min="4097" max="4097" width="5.140625" style="1" customWidth="1"/>
    <col min="4098" max="4098" width="48" style="1" customWidth="1"/>
    <col min="4099" max="4099" width="34.140625" style="1" customWidth="1"/>
    <col min="4100" max="4100" width="47" style="1" customWidth="1"/>
    <col min="4101" max="4103" width="44.28515625" style="1" customWidth="1"/>
    <col min="4104" max="4104" width="35.85546875" style="1" customWidth="1"/>
    <col min="4105" max="4105" width="15.85546875" style="1" customWidth="1"/>
    <col min="4106" max="4106" width="14.42578125" style="1" customWidth="1"/>
    <col min="4107" max="4107" width="31.5703125" style="1" customWidth="1"/>
    <col min="4108" max="4109" width="16.42578125" style="1" customWidth="1"/>
    <col min="4110" max="4110" width="14.85546875" style="1" customWidth="1"/>
    <col min="4111" max="4352" width="11.42578125" style="1"/>
    <col min="4353" max="4353" width="5.140625" style="1" customWidth="1"/>
    <col min="4354" max="4354" width="48" style="1" customWidth="1"/>
    <col min="4355" max="4355" width="34.140625" style="1" customWidth="1"/>
    <col min="4356" max="4356" width="47" style="1" customWidth="1"/>
    <col min="4357" max="4359" width="44.28515625" style="1" customWidth="1"/>
    <col min="4360" max="4360" width="35.85546875" style="1" customWidth="1"/>
    <col min="4361" max="4361" width="15.85546875" style="1" customWidth="1"/>
    <col min="4362" max="4362" width="14.42578125" style="1" customWidth="1"/>
    <col min="4363" max="4363" width="31.5703125" style="1" customWidth="1"/>
    <col min="4364" max="4365" width="16.42578125" style="1" customWidth="1"/>
    <col min="4366" max="4366" width="14.85546875" style="1" customWidth="1"/>
    <col min="4367" max="4608" width="11.42578125" style="1"/>
    <col min="4609" max="4609" width="5.140625" style="1" customWidth="1"/>
    <col min="4610" max="4610" width="48" style="1" customWidth="1"/>
    <col min="4611" max="4611" width="34.140625" style="1" customWidth="1"/>
    <col min="4612" max="4612" width="47" style="1" customWidth="1"/>
    <col min="4613" max="4615" width="44.28515625" style="1" customWidth="1"/>
    <col min="4616" max="4616" width="35.85546875" style="1" customWidth="1"/>
    <col min="4617" max="4617" width="15.85546875" style="1" customWidth="1"/>
    <col min="4618" max="4618" width="14.42578125" style="1" customWidth="1"/>
    <col min="4619" max="4619" width="31.5703125" style="1" customWidth="1"/>
    <col min="4620" max="4621" width="16.42578125" style="1" customWidth="1"/>
    <col min="4622" max="4622" width="14.85546875" style="1" customWidth="1"/>
    <col min="4623" max="4864" width="11.42578125" style="1"/>
    <col min="4865" max="4865" width="5.140625" style="1" customWidth="1"/>
    <col min="4866" max="4866" width="48" style="1" customWidth="1"/>
    <col min="4867" max="4867" width="34.140625" style="1" customWidth="1"/>
    <col min="4868" max="4868" width="47" style="1" customWidth="1"/>
    <col min="4869" max="4871" width="44.28515625" style="1" customWidth="1"/>
    <col min="4872" max="4872" width="35.85546875" style="1" customWidth="1"/>
    <col min="4873" max="4873" width="15.85546875" style="1" customWidth="1"/>
    <col min="4874" max="4874" width="14.42578125" style="1" customWidth="1"/>
    <col min="4875" max="4875" width="31.5703125" style="1" customWidth="1"/>
    <col min="4876" max="4877" width="16.42578125" style="1" customWidth="1"/>
    <col min="4878" max="4878" width="14.85546875" style="1" customWidth="1"/>
    <col min="4879" max="5120" width="11.42578125" style="1"/>
    <col min="5121" max="5121" width="5.140625" style="1" customWidth="1"/>
    <col min="5122" max="5122" width="48" style="1" customWidth="1"/>
    <col min="5123" max="5123" width="34.140625" style="1" customWidth="1"/>
    <col min="5124" max="5124" width="47" style="1" customWidth="1"/>
    <col min="5125" max="5127" width="44.28515625" style="1" customWidth="1"/>
    <col min="5128" max="5128" width="35.85546875" style="1" customWidth="1"/>
    <col min="5129" max="5129" width="15.85546875" style="1" customWidth="1"/>
    <col min="5130" max="5130" width="14.42578125" style="1" customWidth="1"/>
    <col min="5131" max="5131" width="31.5703125" style="1" customWidth="1"/>
    <col min="5132" max="5133" width="16.42578125" style="1" customWidth="1"/>
    <col min="5134" max="5134" width="14.85546875" style="1" customWidth="1"/>
    <col min="5135" max="5376" width="11.42578125" style="1"/>
    <col min="5377" max="5377" width="5.140625" style="1" customWidth="1"/>
    <col min="5378" max="5378" width="48" style="1" customWidth="1"/>
    <col min="5379" max="5379" width="34.140625" style="1" customWidth="1"/>
    <col min="5380" max="5380" width="47" style="1" customWidth="1"/>
    <col min="5381" max="5383" width="44.28515625" style="1" customWidth="1"/>
    <col min="5384" max="5384" width="35.85546875" style="1" customWidth="1"/>
    <col min="5385" max="5385" width="15.85546875" style="1" customWidth="1"/>
    <col min="5386" max="5386" width="14.42578125" style="1" customWidth="1"/>
    <col min="5387" max="5387" width="31.5703125" style="1" customWidth="1"/>
    <col min="5388" max="5389" width="16.42578125" style="1" customWidth="1"/>
    <col min="5390" max="5390" width="14.85546875" style="1" customWidth="1"/>
    <col min="5391" max="5632" width="11.42578125" style="1"/>
    <col min="5633" max="5633" width="5.140625" style="1" customWidth="1"/>
    <col min="5634" max="5634" width="48" style="1" customWidth="1"/>
    <col min="5635" max="5635" width="34.140625" style="1" customWidth="1"/>
    <col min="5636" max="5636" width="47" style="1" customWidth="1"/>
    <col min="5637" max="5639" width="44.28515625" style="1" customWidth="1"/>
    <col min="5640" max="5640" width="35.85546875" style="1" customWidth="1"/>
    <col min="5641" max="5641" width="15.85546875" style="1" customWidth="1"/>
    <col min="5642" max="5642" width="14.42578125" style="1" customWidth="1"/>
    <col min="5643" max="5643" width="31.5703125" style="1" customWidth="1"/>
    <col min="5644" max="5645" width="16.42578125" style="1" customWidth="1"/>
    <col min="5646" max="5646" width="14.85546875" style="1" customWidth="1"/>
    <col min="5647" max="5888" width="11.42578125" style="1"/>
    <col min="5889" max="5889" width="5.140625" style="1" customWidth="1"/>
    <col min="5890" max="5890" width="48" style="1" customWidth="1"/>
    <col min="5891" max="5891" width="34.140625" style="1" customWidth="1"/>
    <col min="5892" max="5892" width="47" style="1" customWidth="1"/>
    <col min="5893" max="5895" width="44.28515625" style="1" customWidth="1"/>
    <col min="5896" max="5896" width="35.85546875" style="1" customWidth="1"/>
    <col min="5897" max="5897" width="15.85546875" style="1" customWidth="1"/>
    <col min="5898" max="5898" width="14.42578125" style="1" customWidth="1"/>
    <col min="5899" max="5899" width="31.5703125" style="1" customWidth="1"/>
    <col min="5900" max="5901" width="16.42578125" style="1" customWidth="1"/>
    <col min="5902" max="5902" width="14.85546875" style="1" customWidth="1"/>
    <col min="5903" max="6144" width="11.42578125" style="1"/>
    <col min="6145" max="6145" width="5.140625" style="1" customWidth="1"/>
    <col min="6146" max="6146" width="48" style="1" customWidth="1"/>
    <col min="6147" max="6147" width="34.140625" style="1" customWidth="1"/>
    <col min="6148" max="6148" width="47" style="1" customWidth="1"/>
    <col min="6149" max="6151" width="44.28515625" style="1" customWidth="1"/>
    <col min="6152" max="6152" width="35.85546875" style="1" customWidth="1"/>
    <col min="6153" max="6153" width="15.85546875" style="1" customWidth="1"/>
    <col min="6154" max="6154" width="14.42578125" style="1" customWidth="1"/>
    <col min="6155" max="6155" width="31.5703125" style="1" customWidth="1"/>
    <col min="6156" max="6157" width="16.42578125" style="1" customWidth="1"/>
    <col min="6158" max="6158" width="14.85546875" style="1" customWidth="1"/>
    <col min="6159" max="6400" width="11.42578125" style="1"/>
    <col min="6401" max="6401" width="5.140625" style="1" customWidth="1"/>
    <col min="6402" max="6402" width="48" style="1" customWidth="1"/>
    <col min="6403" max="6403" width="34.140625" style="1" customWidth="1"/>
    <col min="6404" max="6404" width="47" style="1" customWidth="1"/>
    <col min="6405" max="6407" width="44.28515625" style="1" customWidth="1"/>
    <col min="6408" max="6408" width="35.85546875" style="1" customWidth="1"/>
    <col min="6409" max="6409" width="15.85546875" style="1" customWidth="1"/>
    <col min="6410" max="6410" width="14.42578125" style="1" customWidth="1"/>
    <col min="6411" max="6411" width="31.5703125" style="1" customWidth="1"/>
    <col min="6412" max="6413" width="16.42578125" style="1" customWidth="1"/>
    <col min="6414" max="6414" width="14.85546875" style="1" customWidth="1"/>
    <col min="6415" max="6656" width="11.42578125" style="1"/>
    <col min="6657" max="6657" width="5.140625" style="1" customWidth="1"/>
    <col min="6658" max="6658" width="48" style="1" customWidth="1"/>
    <col min="6659" max="6659" width="34.140625" style="1" customWidth="1"/>
    <col min="6660" max="6660" width="47" style="1" customWidth="1"/>
    <col min="6661" max="6663" width="44.28515625" style="1" customWidth="1"/>
    <col min="6664" max="6664" width="35.85546875" style="1" customWidth="1"/>
    <col min="6665" max="6665" width="15.85546875" style="1" customWidth="1"/>
    <col min="6666" max="6666" width="14.42578125" style="1" customWidth="1"/>
    <col min="6667" max="6667" width="31.5703125" style="1" customWidth="1"/>
    <col min="6668" max="6669" width="16.42578125" style="1" customWidth="1"/>
    <col min="6670" max="6670" width="14.85546875" style="1" customWidth="1"/>
    <col min="6671" max="6912" width="11.42578125" style="1"/>
    <col min="6913" max="6913" width="5.140625" style="1" customWidth="1"/>
    <col min="6914" max="6914" width="48" style="1" customWidth="1"/>
    <col min="6915" max="6915" width="34.140625" style="1" customWidth="1"/>
    <col min="6916" max="6916" width="47" style="1" customWidth="1"/>
    <col min="6917" max="6919" width="44.28515625" style="1" customWidth="1"/>
    <col min="6920" max="6920" width="35.85546875" style="1" customWidth="1"/>
    <col min="6921" max="6921" width="15.85546875" style="1" customWidth="1"/>
    <col min="6922" max="6922" width="14.42578125" style="1" customWidth="1"/>
    <col min="6923" max="6923" width="31.5703125" style="1" customWidth="1"/>
    <col min="6924" max="6925" width="16.42578125" style="1" customWidth="1"/>
    <col min="6926" max="6926" width="14.85546875" style="1" customWidth="1"/>
    <col min="6927" max="7168" width="11.42578125" style="1"/>
    <col min="7169" max="7169" width="5.140625" style="1" customWidth="1"/>
    <col min="7170" max="7170" width="48" style="1" customWidth="1"/>
    <col min="7171" max="7171" width="34.140625" style="1" customWidth="1"/>
    <col min="7172" max="7172" width="47" style="1" customWidth="1"/>
    <col min="7173" max="7175" width="44.28515625" style="1" customWidth="1"/>
    <col min="7176" max="7176" width="35.85546875" style="1" customWidth="1"/>
    <col min="7177" max="7177" width="15.85546875" style="1" customWidth="1"/>
    <col min="7178" max="7178" width="14.42578125" style="1" customWidth="1"/>
    <col min="7179" max="7179" width="31.5703125" style="1" customWidth="1"/>
    <col min="7180" max="7181" width="16.42578125" style="1" customWidth="1"/>
    <col min="7182" max="7182" width="14.85546875" style="1" customWidth="1"/>
    <col min="7183" max="7424" width="11.42578125" style="1"/>
    <col min="7425" max="7425" width="5.140625" style="1" customWidth="1"/>
    <col min="7426" max="7426" width="48" style="1" customWidth="1"/>
    <col min="7427" max="7427" width="34.140625" style="1" customWidth="1"/>
    <col min="7428" max="7428" width="47" style="1" customWidth="1"/>
    <col min="7429" max="7431" width="44.28515625" style="1" customWidth="1"/>
    <col min="7432" max="7432" width="35.85546875" style="1" customWidth="1"/>
    <col min="7433" max="7433" width="15.85546875" style="1" customWidth="1"/>
    <col min="7434" max="7434" width="14.42578125" style="1" customWidth="1"/>
    <col min="7435" max="7435" width="31.5703125" style="1" customWidth="1"/>
    <col min="7436" max="7437" width="16.42578125" style="1" customWidth="1"/>
    <col min="7438" max="7438" width="14.85546875" style="1" customWidth="1"/>
    <col min="7439" max="7680" width="11.42578125" style="1"/>
    <col min="7681" max="7681" width="5.140625" style="1" customWidth="1"/>
    <col min="7682" max="7682" width="48" style="1" customWidth="1"/>
    <col min="7683" max="7683" width="34.140625" style="1" customWidth="1"/>
    <col min="7684" max="7684" width="47" style="1" customWidth="1"/>
    <col min="7685" max="7687" width="44.28515625" style="1" customWidth="1"/>
    <col min="7688" max="7688" width="35.85546875" style="1" customWidth="1"/>
    <col min="7689" max="7689" width="15.85546875" style="1" customWidth="1"/>
    <col min="7690" max="7690" width="14.42578125" style="1" customWidth="1"/>
    <col min="7691" max="7691" width="31.5703125" style="1" customWidth="1"/>
    <col min="7692" max="7693" width="16.42578125" style="1" customWidth="1"/>
    <col min="7694" max="7694" width="14.85546875" style="1" customWidth="1"/>
    <col min="7695" max="7936" width="11.42578125" style="1"/>
    <col min="7937" max="7937" width="5.140625" style="1" customWidth="1"/>
    <col min="7938" max="7938" width="48" style="1" customWidth="1"/>
    <col min="7939" max="7939" width="34.140625" style="1" customWidth="1"/>
    <col min="7940" max="7940" width="47" style="1" customWidth="1"/>
    <col min="7941" max="7943" width="44.28515625" style="1" customWidth="1"/>
    <col min="7944" max="7944" width="35.85546875" style="1" customWidth="1"/>
    <col min="7945" max="7945" width="15.85546875" style="1" customWidth="1"/>
    <col min="7946" max="7946" width="14.42578125" style="1" customWidth="1"/>
    <col min="7947" max="7947" width="31.5703125" style="1" customWidth="1"/>
    <col min="7948" max="7949" width="16.42578125" style="1" customWidth="1"/>
    <col min="7950" max="7950" width="14.85546875" style="1" customWidth="1"/>
    <col min="7951" max="8192" width="11.42578125" style="1"/>
    <col min="8193" max="8193" width="5.140625" style="1" customWidth="1"/>
    <col min="8194" max="8194" width="48" style="1" customWidth="1"/>
    <col min="8195" max="8195" width="34.140625" style="1" customWidth="1"/>
    <col min="8196" max="8196" width="47" style="1" customWidth="1"/>
    <col min="8197" max="8199" width="44.28515625" style="1" customWidth="1"/>
    <col min="8200" max="8200" width="35.85546875" style="1" customWidth="1"/>
    <col min="8201" max="8201" width="15.85546875" style="1" customWidth="1"/>
    <col min="8202" max="8202" width="14.42578125" style="1" customWidth="1"/>
    <col min="8203" max="8203" width="31.5703125" style="1" customWidth="1"/>
    <col min="8204" max="8205" width="16.42578125" style="1" customWidth="1"/>
    <col min="8206" max="8206" width="14.85546875" style="1" customWidth="1"/>
    <col min="8207" max="8448" width="11.42578125" style="1"/>
    <col min="8449" max="8449" width="5.140625" style="1" customWidth="1"/>
    <col min="8450" max="8450" width="48" style="1" customWidth="1"/>
    <col min="8451" max="8451" width="34.140625" style="1" customWidth="1"/>
    <col min="8452" max="8452" width="47" style="1" customWidth="1"/>
    <col min="8453" max="8455" width="44.28515625" style="1" customWidth="1"/>
    <col min="8456" max="8456" width="35.85546875" style="1" customWidth="1"/>
    <col min="8457" max="8457" width="15.85546875" style="1" customWidth="1"/>
    <col min="8458" max="8458" width="14.42578125" style="1" customWidth="1"/>
    <col min="8459" max="8459" width="31.5703125" style="1" customWidth="1"/>
    <col min="8460" max="8461" width="16.42578125" style="1" customWidth="1"/>
    <col min="8462" max="8462" width="14.85546875" style="1" customWidth="1"/>
    <col min="8463" max="8704" width="11.42578125" style="1"/>
    <col min="8705" max="8705" width="5.140625" style="1" customWidth="1"/>
    <col min="8706" max="8706" width="48" style="1" customWidth="1"/>
    <col min="8707" max="8707" width="34.140625" style="1" customWidth="1"/>
    <col min="8708" max="8708" width="47" style="1" customWidth="1"/>
    <col min="8709" max="8711" width="44.28515625" style="1" customWidth="1"/>
    <col min="8712" max="8712" width="35.85546875" style="1" customWidth="1"/>
    <col min="8713" max="8713" width="15.85546875" style="1" customWidth="1"/>
    <col min="8714" max="8714" width="14.42578125" style="1" customWidth="1"/>
    <col min="8715" max="8715" width="31.5703125" style="1" customWidth="1"/>
    <col min="8716" max="8717" width="16.42578125" style="1" customWidth="1"/>
    <col min="8718" max="8718" width="14.85546875" style="1" customWidth="1"/>
    <col min="8719" max="8960" width="11.42578125" style="1"/>
    <col min="8961" max="8961" width="5.140625" style="1" customWidth="1"/>
    <col min="8962" max="8962" width="48" style="1" customWidth="1"/>
    <col min="8963" max="8963" width="34.140625" style="1" customWidth="1"/>
    <col min="8964" max="8964" width="47" style="1" customWidth="1"/>
    <col min="8965" max="8967" width="44.28515625" style="1" customWidth="1"/>
    <col min="8968" max="8968" width="35.85546875" style="1" customWidth="1"/>
    <col min="8969" max="8969" width="15.85546875" style="1" customWidth="1"/>
    <col min="8970" max="8970" width="14.42578125" style="1" customWidth="1"/>
    <col min="8971" max="8971" width="31.5703125" style="1" customWidth="1"/>
    <col min="8972" max="8973" width="16.42578125" style="1" customWidth="1"/>
    <col min="8974" max="8974" width="14.85546875" style="1" customWidth="1"/>
    <col min="8975" max="9216" width="11.42578125" style="1"/>
    <col min="9217" max="9217" width="5.140625" style="1" customWidth="1"/>
    <col min="9218" max="9218" width="48" style="1" customWidth="1"/>
    <col min="9219" max="9219" width="34.140625" style="1" customWidth="1"/>
    <col min="9220" max="9220" width="47" style="1" customWidth="1"/>
    <col min="9221" max="9223" width="44.28515625" style="1" customWidth="1"/>
    <col min="9224" max="9224" width="35.85546875" style="1" customWidth="1"/>
    <col min="9225" max="9225" width="15.85546875" style="1" customWidth="1"/>
    <col min="9226" max="9226" width="14.42578125" style="1" customWidth="1"/>
    <col min="9227" max="9227" width="31.5703125" style="1" customWidth="1"/>
    <col min="9228" max="9229" width="16.42578125" style="1" customWidth="1"/>
    <col min="9230" max="9230" width="14.85546875" style="1" customWidth="1"/>
    <col min="9231" max="9472" width="11.42578125" style="1"/>
    <col min="9473" max="9473" width="5.140625" style="1" customWidth="1"/>
    <col min="9474" max="9474" width="48" style="1" customWidth="1"/>
    <col min="9475" max="9475" width="34.140625" style="1" customWidth="1"/>
    <col min="9476" max="9476" width="47" style="1" customWidth="1"/>
    <col min="9477" max="9479" width="44.28515625" style="1" customWidth="1"/>
    <col min="9480" max="9480" width="35.85546875" style="1" customWidth="1"/>
    <col min="9481" max="9481" width="15.85546875" style="1" customWidth="1"/>
    <col min="9482" max="9482" width="14.42578125" style="1" customWidth="1"/>
    <col min="9483" max="9483" width="31.5703125" style="1" customWidth="1"/>
    <col min="9484" max="9485" width="16.42578125" style="1" customWidth="1"/>
    <col min="9486" max="9486" width="14.85546875" style="1" customWidth="1"/>
    <col min="9487" max="9728" width="11.42578125" style="1"/>
    <col min="9729" max="9729" width="5.140625" style="1" customWidth="1"/>
    <col min="9730" max="9730" width="48" style="1" customWidth="1"/>
    <col min="9731" max="9731" width="34.140625" style="1" customWidth="1"/>
    <col min="9732" max="9732" width="47" style="1" customWidth="1"/>
    <col min="9733" max="9735" width="44.28515625" style="1" customWidth="1"/>
    <col min="9736" max="9736" width="35.85546875" style="1" customWidth="1"/>
    <col min="9737" max="9737" width="15.85546875" style="1" customWidth="1"/>
    <col min="9738" max="9738" width="14.42578125" style="1" customWidth="1"/>
    <col min="9739" max="9739" width="31.5703125" style="1" customWidth="1"/>
    <col min="9740" max="9741" width="16.42578125" style="1" customWidth="1"/>
    <col min="9742" max="9742" width="14.85546875" style="1" customWidth="1"/>
    <col min="9743" max="9984" width="11.42578125" style="1"/>
    <col min="9985" max="9985" width="5.140625" style="1" customWidth="1"/>
    <col min="9986" max="9986" width="48" style="1" customWidth="1"/>
    <col min="9987" max="9987" width="34.140625" style="1" customWidth="1"/>
    <col min="9988" max="9988" width="47" style="1" customWidth="1"/>
    <col min="9989" max="9991" width="44.28515625" style="1" customWidth="1"/>
    <col min="9992" max="9992" width="35.85546875" style="1" customWidth="1"/>
    <col min="9993" max="9993" width="15.85546875" style="1" customWidth="1"/>
    <col min="9994" max="9994" width="14.42578125" style="1" customWidth="1"/>
    <col min="9995" max="9995" width="31.5703125" style="1" customWidth="1"/>
    <col min="9996" max="9997" width="16.42578125" style="1" customWidth="1"/>
    <col min="9998" max="9998" width="14.85546875" style="1" customWidth="1"/>
    <col min="9999" max="10240" width="11.42578125" style="1"/>
    <col min="10241" max="10241" width="5.140625" style="1" customWidth="1"/>
    <col min="10242" max="10242" width="48" style="1" customWidth="1"/>
    <col min="10243" max="10243" width="34.140625" style="1" customWidth="1"/>
    <col min="10244" max="10244" width="47" style="1" customWidth="1"/>
    <col min="10245" max="10247" width="44.28515625" style="1" customWidth="1"/>
    <col min="10248" max="10248" width="35.85546875" style="1" customWidth="1"/>
    <col min="10249" max="10249" width="15.85546875" style="1" customWidth="1"/>
    <col min="10250" max="10250" width="14.42578125" style="1" customWidth="1"/>
    <col min="10251" max="10251" width="31.5703125" style="1" customWidth="1"/>
    <col min="10252" max="10253" width="16.42578125" style="1" customWidth="1"/>
    <col min="10254" max="10254" width="14.85546875" style="1" customWidth="1"/>
    <col min="10255" max="10496" width="11.42578125" style="1"/>
    <col min="10497" max="10497" width="5.140625" style="1" customWidth="1"/>
    <col min="10498" max="10498" width="48" style="1" customWidth="1"/>
    <col min="10499" max="10499" width="34.140625" style="1" customWidth="1"/>
    <col min="10500" max="10500" width="47" style="1" customWidth="1"/>
    <col min="10501" max="10503" width="44.28515625" style="1" customWidth="1"/>
    <col min="10504" max="10504" width="35.85546875" style="1" customWidth="1"/>
    <col min="10505" max="10505" width="15.85546875" style="1" customWidth="1"/>
    <col min="10506" max="10506" width="14.42578125" style="1" customWidth="1"/>
    <col min="10507" max="10507" width="31.5703125" style="1" customWidth="1"/>
    <col min="10508" max="10509" width="16.42578125" style="1" customWidth="1"/>
    <col min="10510" max="10510" width="14.85546875" style="1" customWidth="1"/>
    <col min="10511" max="10752" width="11.42578125" style="1"/>
    <col min="10753" max="10753" width="5.140625" style="1" customWidth="1"/>
    <col min="10754" max="10754" width="48" style="1" customWidth="1"/>
    <col min="10755" max="10755" width="34.140625" style="1" customWidth="1"/>
    <col min="10756" max="10756" width="47" style="1" customWidth="1"/>
    <col min="10757" max="10759" width="44.28515625" style="1" customWidth="1"/>
    <col min="10760" max="10760" width="35.85546875" style="1" customWidth="1"/>
    <col min="10761" max="10761" width="15.85546875" style="1" customWidth="1"/>
    <col min="10762" max="10762" width="14.42578125" style="1" customWidth="1"/>
    <col min="10763" max="10763" width="31.5703125" style="1" customWidth="1"/>
    <col min="10764" max="10765" width="16.42578125" style="1" customWidth="1"/>
    <col min="10766" max="10766" width="14.85546875" style="1" customWidth="1"/>
    <col min="10767" max="11008" width="11.42578125" style="1"/>
    <col min="11009" max="11009" width="5.140625" style="1" customWidth="1"/>
    <col min="11010" max="11010" width="48" style="1" customWidth="1"/>
    <col min="11011" max="11011" width="34.140625" style="1" customWidth="1"/>
    <col min="11012" max="11012" width="47" style="1" customWidth="1"/>
    <col min="11013" max="11015" width="44.28515625" style="1" customWidth="1"/>
    <col min="11016" max="11016" width="35.85546875" style="1" customWidth="1"/>
    <col min="11017" max="11017" width="15.85546875" style="1" customWidth="1"/>
    <col min="11018" max="11018" width="14.42578125" style="1" customWidth="1"/>
    <col min="11019" max="11019" width="31.5703125" style="1" customWidth="1"/>
    <col min="11020" max="11021" width="16.42578125" style="1" customWidth="1"/>
    <col min="11022" max="11022" width="14.85546875" style="1" customWidth="1"/>
    <col min="11023" max="11264" width="11.42578125" style="1"/>
    <col min="11265" max="11265" width="5.140625" style="1" customWidth="1"/>
    <col min="11266" max="11266" width="48" style="1" customWidth="1"/>
    <col min="11267" max="11267" width="34.140625" style="1" customWidth="1"/>
    <col min="11268" max="11268" width="47" style="1" customWidth="1"/>
    <col min="11269" max="11271" width="44.28515625" style="1" customWidth="1"/>
    <col min="11272" max="11272" width="35.85546875" style="1" customWidth="1"/>
    <col min="11273" max="11273" width="15.85546875" style="1" customWidth="1"/>
    <col min="11274" max="11274" width="14.42578125" style="1" customWidth="1"/>
    <col min="11275" max="11275" width="31.5703125" style="1" customWidth="1"/>
    <col min="11276" max="11277" width="16.42578125" style="1" customWidth="1"/>
    <col min="11278" max="11278" width="14.85546875" style="1" customWidth="1"/>
    <col min="11279" max="11520" width="11.42578125" style="1"/>
    <col min="11521" max="11521" width="5.140625" style="1" customWidth="1"/>
    <col min="11522" max="11522" width="48" style="1" customWidth="1"/>
    <col min="11523" max="11523" width="34.140625" style="1" customWidth="1"/>
    <col min="11524" max="11524" width="47" style="1" customWidth="1"/>
    <col min="11525" max="11527" width="44.28515625" style="1" customWidth="1"/>
    <col min="11528" max="11528" width="35.85546875" style="1" customWidth="1"/>
    <col min="11529" max="11529" width="15.85546875" style="1" customWidth="1"/>
    <col min="11530" max="11530" width="14.42578125" style="1" customWidth="1"/>
    <col min="11531" max="11531" width="31.5703125" style="1" customWidth="1"/>
    <col min="11532" max="11533" width="16.42578125" style="1" customWidth="1"/>
    <col min="11534" max="11534" width="14.85546875" style="1" customWidth="1"/>
    <col min="11535" max="11776" width="11.42578125" style="1"/>
    <col min="11777" max="11777" width="5.140625" style="1" customWidth="1"/>
    <col min="11778" max="11778" width="48" style="1" customWidth="1"/>
    <col min="11779" max="11779" width="34.140625" style="1" customWidth="1"/>
    <col min="11780" max="11780" width="47" style="1" customWidth="1"/>
    <col min="11781" max="11783" width="44.28515625" style="1" customWidth="1"/>
    <col min="11784" max="11784" width="35.85546875" style="1" customWidth="1"/>
    <col min="11785" max="11785" width="15.85546875" style="1" customWidth="1"/>
    <col min="11786" max="11786" width="14.42578125" style="1" customWidth="1"/>
    <col min="11787" max="11787" width="31.5703125" style="1" customWidth="1"/>
    <col min="11788" max="11789" width="16.42578125" style="1" customWidth="1"/>
    <col min="11790" max="11790" width="14.85546875" style="1" customWidth="1"/>
    <col min="11791" max="12032" width="11.42578125" style="1"/>
    <col min="12033" max="12033" width="5.140625" style="1" customWidth="1"/>
    <col min="12034" max="12034" width="48" style="1" customWidth="1"/>
    <col min="12035" max="12035" width="34.140625" style="1" customWidth="1"/>
    <col min="12036" max="12036" width="47" style="1" customWidth="1"/>
    <col min="12037" max="12039" width="44.28515625" style="1" customWidth="1"/>
    <col min="12040" max="12040" width="35.85546875" style="1" customWidth="1"/>
    <col min="12041" max="12041" width="15.85546875" style="1" customWidth="1"/>
    <col min="12042" max="12042" width="14.42578125" style="1" customWidth="1"/>
    <col min="12043" max="12043" width="31.5703125" style="1" customWidth="1"/>
    <col min="12044" max="12045" width="16.42578125" style="1" customWidth="1"/>
    <col min="12046" max="12046" width="14.85546875" style="1" customWidth="1"/>
    <col min="12047" max="12288" width="11.42578125" style="1"/>
    <col min="12289" max="12289" width="5.140625" style="1" customWidth="1"/>
    <col min="12290" max="12290" width="48" style="1" customWidth="1"/>
    <col min="12291" max="12291" width="34.140625" style="1" customWidth="1"/>
    <col min="12292" max="12292" width="47" style="1" customWidth="1"/>
    <col min="12293" max="12295" width="44.28515625" style="1" customWidth="1"/>
    <col min="12296" max="12296" width="35.85546875" style="1" customWidth="1"/>
    <col min="12297" max="12297" width="15.85546875" style="1" customWidth="1"/>
    <col min="12298" max="12298" width="14.42578125" style="1" customWidth="1"/>
    <col min="12299" max="12299" width="31.5703125" style="1" customWidth="1"/>
    <col min="12300" max="12301" width="16.42578125" style="1" customWidth="1"/>
    <col min="12302" max="12302" width="14.85546875" style="1" customWidth="1"/>
    <col min="12303" max="12544" width="11.42578125" style="1"/>
    <col min="12545" max="12545" width="5.140625" style="1" customWidth="1"/>
    <col min="12546" max="12546" width="48" style="1" customWidth="1"/>
    <col min="12547" max="12547" width="34.140625" style="1" customWidth="1"/>
    <col min="12548" max="12548" width="47" style="1" customWidth="1"/>
    <col min="12549" max="12551" width="44.28515625" style="1" customWidth="1"/>
    <col min="12552" max="12552" width="35.85546875" style="1" customWidth="1"/>
    <col min="12553" max="12553" width="15.85546875" style="1" customWidth="1"/>
    <col min="12554" max="12554" width="14.42578125" style="1" customWidth="1"/>
    <col min="12555" max="12555" width="31.5703125" style="1" customWidth="1"/>
    <col min="12556" max="12557" width="16.42578125" style="1" customWidth="1"/>
    <col min="12558" max="12558" width="14.85546875" style="1" customWidth="1"/>
    <col min="12559" max="12800" width="11.42578125" style="1"/>
    <col min="12801" max="12801" width="5.140625" style="1" customWidth="1"/>
    <col min="12802" max="12802" width="48" style="1" customWidth="1"/>
    <col min="12803" max="12803" width="34.140625" style="1" customWidth="1"/>
    <col min="12804" max="12804" width="47" style="1" customWidth="1"/>
    <col min="12805" max="12807" width="44.28515625" style="1" customWidth="1"/>
    <col min="12808" max="12808" width="35.85546875" style="1" customWidth="1"/>
    <col min="12809" max="12809" width="15.85546875" style="1" customWidth="1"/>
    <col min="12810" max="12810" width="14.42578125" style="1" customWidth="1"/>
    <col min="12811" max="12811" width="31.5703125" style="1" customWidth="1"/>
    <col min="12812" max="12813" width="16.42578125" style="1" customWidth="1"/>
    <col min="12814" max="12814" width="14.85546875" style="1" customWidth="1"/>
    <col min="12815" max="13056" width="11.42578125" style="1"/>
    <col min="13057" max="13057" width="5.140625" style="1" customWidth="1"/>
    <col min="13058" max="13058" width="48" style="1" customWidth="1"/>
    <col min="13059" max="13059" width="34.140625" style="1" customWidth="1"/>
    <col min="13060" max="13060" width="47" style="1" customWidth="1"/>
    <col min="13061" max="13063" width="44.28515625" style="1" customWidth="1"/>
    <col min="13064" max="13064" width="35.85546875" style="1" customWidth="1"/>
    <col min="13065" max="13065" width="15.85546875" style="1" customWidth="1"/>
    <col min="13066" max="13066" width="14.42578125" style="1" customWidth="1"/>
    <col min="13067" max="13067" width="31.5703125" style="1" customWidth="1"/>
    <col min="13068" max="13069" width="16.42578125" style="1" customWidth="1"/>
    <col min="13070" max="13070" width="14.85546875" style="1" customWidth="1"/>
    <col min="13071" max="13312" width="11.42578125" style="1"/>
    <col min="13313" max="13313" width="5.140625" style="1" customWidth="1"/>
    <col min="13314" max="13314" width="48" style="1" customWidth="1"/>
    <col min="13315" max="13315" width="34.140625" style="1" customWidth="1"/>
    <col min="13316" max="13316" width="47" style="1" customWidth="1"/>
    <col min="13317" max="13319" width="44.28515625" style="1" customWidth="1"/>
    <col min="13320" max="13320" width="35.85546875" style="1" customWidth="1"/>
    <col min="13321" max="13321" width="15.85546875" style="1" customWidth="1"/>
    <col min="13322" max="13322" width="14.42578125" style="1" customWidth="1"/>
    <col min="13323" max="13323" width="31.5703125" style="1" customWidth="1"/>
    <col min="13324" max="13325" width="16.42578125" style="1" customWidth="1"/>
    <col min="13326" max="13326" width="14.85546875" style="1" customWidth="1"/>
    <col min="13327" max="13568" width="11.42578125" style="1"/>
    <col min="13569" max="13569" width="5.140625" style="1" customWidth="1"/>
    <col min="13570" max="13570" width="48" style="1" customWidth="1"/>
    <col min="13571" max="13571" width="34.140625" style="1" customWidth="1"/>
    <col min="13572" max="13572" width="47" style="1" customWidth="1"/>
    <col min="13573" max="13575" width="44.28515625" style="1" customWidth="1"/>
    <col min="13576" max="13576" width="35.85546875" style="1" customWidth="1"/>
    <col min="13577" max="13577" width="15.85546875" style="1" customWidth="1"/>
    <col min="13578" max="13578" width="14.42578125" style="1" customWidth="1"/>
    <col min="13579" max="13579" width="31.5703125" style="1" customWidth="1"/>
    <col min="13580" max="13581" width="16.42578125" style="1" customWidth="1"/>
    <col min="13582" max="13582" width="14.85546875" style="1" customWidth="1"/>
    <col min="13583" max="13824" width="11.42578125" style="1"/>
    <col min="13825" max="13825" width="5.140625" style="1" customWidth="1"/>
    <col min="13826" max="13826" width="48" style="1" customWidth="1"/>
    <col min="13827" max="13827" width="34.140625" style="1" customWidth="1"/>
    <col min="13828" max="13828" width="47" style="1" customWidth="1"/>
    <col min="13829" max="13831" width="44.28515625" style="1" customWidth="1"/>
    <col min="13832" max="13832" width="35.85546875" style="1" customWidth="1"/>
    <col min="13833" max="13833" width="15.85546875" style="1" customWidth="1"/>
    <col min="13834" max="13834" width="14.42578125" style="1" customWidth="1"/>
    <col min="13835" max="13835" width="31.5703125" style="1" customWidth="1"/>
    <col min="13836" max="13837" width="16.42578125" style="1" customWidth="1"/>
    <col min="13838" max="13838" width="14.85546875" style="1" customWidth="1"/>
    <col min="13839" max="14080" width="11.42578125" style="1"/>
    <col min="14081" max="14081" width="5.140625" style="1" customWidth="1"/>
    <col min="14082" max="14082" width="48" style="1" customWidth="1"/>
    <col min="14083" max="14083" width="34.140625" style="1" customWidth="1"/>
    <col min="14084" max="14084" width="47" style="1" customWidth="1"/>
    <col min="14085" max="14087" width="44.28515625" style="1" customWidth="1"/>
    <col min="14088" max="14088" width="35.85546875" style="1" customWidth="1"/>
    <col min="14089" max="14089" width="15.85546875" style="1" customWidth="1"/>
    <col min="14090" max="14090" width="14.42578125" style="1" customWidth="1"/>
    <col min="14091" max="14091" width="31.5703125" style="1" customWidth="1"/>
    <col min="14092" max="14093" width="16.42578125" style="1" customWidth="1"/>
    <col min="14094" max="14094" width="14.85546875" style="1" customWidth="1"/>
    <col min="14095" max="14336" width="11.42578125" style="1"/>
    <col min="14337" max="14337" width="5.140625" style="1" customWidth="1"/>
    <col min="14338" max="14338" width="48" style="1" customWidth="1"/>
    <col min="14339" max="14339" width="34.140625" style="1" customWidth="1"/>
    <col min="14340" max="14340" width="47" style="1" customWidth="1"/>
    <col min="14341" max="14343" width="44.28515625" style="1" customWidth="1"/>
    <col min="14344" max="14344" width="35.85546875" style="1" customWidth="1"/>
    <col min="14345" max="14345" width="15.85546875" style="1" customWidth="1"/>
    <col min="14346" max="14346" width="14.42578125" style="1" customWidth="1"/>
    <col min="14347" max="14347" width="31.5703125" style="1" customWidth="1"/>
    <col min="14348" max="14349" width="16.42578125" style="1" customWidth="1"/>
    <col min="14350" max="14350" width="14.85546875" style="1" customWidth="1"/>
    <col min="14351" max="14592" width="11.42578125" style="1"/>
    <col min="14593" max="14593" width="5.140625" style="1" customWidth="1"/>
    <col min="14594" max="14594" width="48" style="1" customWidth="1"/>
    <col min="14595" max="14595" width="34.140625" style="1" customWidth="1"/>
    <col min="14596" max="14596" width="47" style="1" customWidth="1"/>
    <col min="14597" max="14599" width="44.28515625" style="1" customWidth="1"/>
    <col min="14600" max="14600" width="35.85546875" style="1" customWidth="1"/>
    <col min="14601" max="14601" width="15.85546875" style="1" customWidth="1"/>
    <col min="14602" max="14602" width="14.42578125" style="1" customWidth="1"/>
    <col min="14603" max="14603" width="31.5703125" style="1" customWidth="1"/>
    <col min="14604" max="14605" width="16.42578125" style="1" customWidth="1"/>
    <col min="14606" max="14606" width="14.85546875" style="1" customWidth="1"/>
    <col min="14607" max="14848" width="11.42578125" style="1"/>
    <col min="14849" max="14849" width="5.140625" style="1" customWidth="1"/>
    <col min="14850" max="14850" width="48" style="1" customWidth="1"/>
    <col min="14851" max="14851" width="34.140625" style="1" customWidth="1"/>
    <col min="14852" max="14852" width="47" style="1" customWidth="1"/>
    <col min="14853" max="14855" width="44.28515625" style="1" customWidth="1"/>
    <col min="14856" max="14856" width="35.85546875" style="1" customWidth="1"/>
    <col min="14857" max="14857" width="15.85546875" style="1" customWidth="1"/>
    <col min="14858" max="14858" width="14.42578125" style="1" customWidth="1"/>
    <col min="14859" max="14859" width="31.5703125" style="1" customWidth="1"/>
    <col min="14860" max="14861" width="16.42578125" style="1" customWidth="1"/>
    <col min="14862" max="14862" width="14.85546875" style="1" customWidth="1"/>
    <col min="14863" max="15104" width="11.42578125" style="1"/>
    <col min="15105" max="15105" width="5.140625" style="1" customWidth="1"/>
    <col min="15106" max="15106" width="48" style="1" customWidth="1"/>
    <col min="15107" max="15107" width="34.140625" style="1" customWidth="1"/>
    <col min="15108" max="15108" width="47" style="1" customWidth="1"/>
    <col min="15109" max="15111" width="44.28515625" style="1" customWidth="1"/>
    <col min="15112" max="15112" width="35.85546875" style="1" customWidth="1"/>
    <col min="15113" max="15113" width="15.85546875" style="1" customWidth="1"/>
    <col min="15114" max="15114" width="14.42578125" style="1" customWidth="1"/>
    <col min="15115" max="15115" width="31.5703125" style="1" customWidth="1"/>
    <col min="15116" max="15117" width="16.42578125" style="1" customWidth="1"/>
    <col min="15118" max="15118" width="14.85546875" style="1" customWidth="1"/>
    <col min="15119" max="15360" width="11.42578125" style="1"/>
    <col min="15361" max="15361" width="5.140625" style="1" customWidth="1"/>
    <col min="15362" max="15362" width="48" style="1" customWidth="1"/>
    <col min="15363" max="15363" width="34.140625" style="1" customWidth="1"/>
    <col min="15364" max="15364" width="47" style="1" customWidth="1"/>
    <col min="15365" max="15367" width="44.28515625" style="1" customWidth="1"/>
    <col min="15368" max="15368" width="35.85546875" style="1" customWidth="1"/>
    <col min="15369" max="15369" width="15.85546875" style="1" customWidth="1"/>
    <col min="15370" max="15370" width="14.42578125" style="1" customWidth="1"/>
    <col min="15371" max="15371" width="31.5703125" style="1" customWidth="1"/>
    <col min="15372" max="15373" width="16.42578125" style="1" customWidth="1"/>
    <col min="15374" max="15374" width="14.85546875" style="1" customWidth="1"/>
    <col min="15375" max="15616" width="11.42578125" style="1"/>
    <col min="15617" max="15617" width="5.140625" style="1" customWidth="1"/>
    <col min="15618" max="15618" width="48" style="1" customWidth="1"/>
    <col min="15619" max="15619" width="34.140625" style="1" customWidth="1"/>
    <col min="15620" max="15620" width="47" style="1" customWidth="1"/>
    <col min="15621" max="15623" width="44.28515625" style="1" customWidth="1"/>
    <col min="15624" max="15624" width="35.85546875" style="1" customWidth="1"/>
    <col min="15625" max="15625" width="15.85546875" style="1" customWidth="1"/>
    <col min="15626" max="15626" width="14.42578125" style="1" customWidth="1"/>
    <col min="15627" max="15627" width="31.5703125" style="1" customWidth="1"/>
    <col min="15628" max="15629" width="16.42578125" style="1" customWidth="1"/>
    <col min="15630" max="15630" width="14.85546875" style="1" customWidth="1"/>
    <col min="15631" max="15872" width="11.42578125" style="1"/>
    <col min="15873" max="15873" width="5.140625" style="1" customWidth="1"/>
    <col min="15874" max="15874" width="48" style="1" customWidth="1"/>
    <col min="15875" max="15875" width="34.140625" style="1" customWidth="1"/>
    <col min="15876" max="15876" width="47" style="1" customWidth="1"/>
    <col min="15877" max="15879" width="44.28515625" style="1" customWidth="1"/>
    <col min="15880" max="15880" width="35.85546875" style="1" customWidth="1"/>
    <col min="15881" max="15881" width="15.85546875" style="1" customWidth="1"/>
    <col min="15882" max="15882" width="14.42578125" style="1" customWidth="1"/>
    <col min="15883" max="15883" width="31.5703125" style="1" customWidth="1"/>
    <col min="15884" max="15885" width="16.42578125" style="1" customWidth="1"/>
    <col min="15886" max="15886" width="14.85546875" style="1" customWidth="1"/>
    <col min="15887" max="16128" width="11.42578125" style="1"/>
    <col min="16129" max="16129" width="5.140625" style="1" customWidth="1"/>
    <col min="16130" max="16130" width="48" style="1" customWidth="1"/>
    <col min="16131" max="16131" width="34.140625" style="1" customWidth="1"/>
    <col min="16132" max="16132" width="47" style="1" customWidth="1"/>
    <col min="16133" max="16135" width="44.28515625" style="1" customWidth="1"/>
    <col min="16136" max="16136" width="35.85546875" style="1" customWidth="1"/>
    <col min="16137" max="16137" width="15.85546875" style="1" customWidth="1"/>
    <col min="16138" max="16138" width="14.42578125" style="1" customWidth="1"/>
    <col min="16139" max="16139" width="31.5703125" style="1" customWidth="1"/>
    <col min="16140" max="16141" width="16.42578125" style="1" customWidth="1"/>
    <col min="16142" max="16142" width="14.85546875" style="1" customWidth="1"/>
    <col min="16143" max="16384" width="11.42578125" style="1"/>
  </cols>
  <sheetData>
    <row r="1" spans="2:16" ht="30" x14ac:dyDescent="0.25">
      <c r="B1" s="51" t="s">
        <v>65</v>
      </c>
      <c r="C1" s="51"/>
      <c r="D1" s="47"/>
      <c r="E1" s="24"/>
    </row>
    <row r="2" spans="2:16" ht="18" x14ac:dyDescent="0.25">
      <c r="B2" s="50" t="s">
        <v>64</v>
      </c>
      <c r="C2" s="47"/>
      <c r="D2" s="50"/>
      <c r="E2" s="24"/>
    </row>
    <row r="3" spans="2:16" ht="29.25" customHeight="1" x14ac:dyDescent="0.25">
      <c r="B3" s="49" t="s">
        <v>63</v>
      </c>
      <c r="C3" s="47"/>
      <c r="D3" s="47"/>
      <c r="E3" s="24"/>
    </row>
    <row r="4" spans="2:16" ht="24.75" customHeight="1" x14ac:dyDescent="0.25">
      <c r="B4" s="48" t="str">
        <f>NOTICE!$C$6</f>
        <v xml:space="preserve">version 1.3 - avril 2019 </v>
      </c>
      <c r="C4" s="47"/>
      <c r="D4" s="47"/>
      <c r="E4" s="24"/>
    </row>
    <row r="5" spans="2:16" s="45" customFormat="1" ht="39" customHeight="1" x14ac:dyDescent="0.25">
      <c r="B5" s="46" t="s">
        <v>62</v>
      </c>
      <c r="D5" s="25"/>
    </row>
    <row r="6" spans="2:16" ht="24.95" customHeight="1" x14ac:dyDescent="0.25">
      <c r="B6" s="239" t="s">
        <v>61</v>
      </c>
      <c r="C6" s="240"/>
      <c r="D6" s="241"/>
      <c r="E6" s="23"/>
      <c r="F6" s="44"/>
      <c r="G6" s="22"/>
      <c r="H6" s="22"/>
      <c r="I6" s="22"/>
      <c r="J6" s="22"/>
      <c r="K6" s="22"/>
      <c r="L6" s="23"/>
    </row>
    <row r="7" spans="2:16" ht="24.75" customHeight="1" x14ac:dyDescent="0.2">
      <c r="B7" s="43" t="s">
        <v>60</v>
      </c>
      <c r="C7" s="242"/>
      <c r="D7" s="243"/>
      <c r="E7" s="23"/>
      <c r="F7" s="39"/>
      <c r="G7" s="23"/>
      <c r="H7" s="23"/>
      <c r="I7" s="23"/>
      <c r="J7" s="23"/>
      <c r="K7" s="23"/>
      <c r="L7" s="23"/>
    </row>
    <row r="8" spans="2:16" ht="9" customHeight="1" x14ac:dyDescent="0.2">
      <c r="B8" s="42"/>
      <c r="C8" s="41"/>
      <c r="D8" s="40"/>
      <c r="E8" s="23"/>
      <c r="F8" s="39"/>
      <c r="G8" s="23"/>
      <c r="H8" s="23"/>
      <c r="I8" s="23"/>
      <c r="J8" s="23"/>
      <c r="K8" s="23"/>
      <c r="L8" s="23"/>
    </row>
    <row r="9" spans="2:16" s="21" customFormat="1" ht="24.95" customHeight="1" x14ac:dyDescent="0.25">
      <c r="B9" s="239" t="s">
        <v>59</v>
      </c>
      <c r="C9" s="240"/>
      <c r="D9" s="241"/>
      <c r="E9" s="38"/>
      <c r="F9" s="38"/>
      <c r="G9" s="38"/>
      <c r="H9" s="38"/>
      <c r="I9" s="38"/>
      <c r="J9" s="38"/>
      <c r="K9" s="38"/>
      <c r="L9" s="38"/>
      <c r="M9" s="38"/>
    </row>
    <row r="10" spans="2:16" ht="24.75" customHeight="1" x14ac:dyDescent="0.2">
      <c r="B10" s="37" t="s">
        <v>58</v>
      </c>
      <c r="C10" s="242"/>
      <c r="D10" s="243"/>
      <c r="E10" s="23"/>
      <c r="F10" s="23"/>
      <c r="G10" s="23"/>
      <c r="H10" s="23"/>
      <c r="I10" s="23"/>
      <c r="J10" s="23"/>
      <c r="K10" s="2"/>
      <c r="L10" s="2"/>
      <c r="M10" s="2"/>
      <c r="N10" s="2"/>
      <c r="O10" s="2"/>
      <c r="P10" s="2"/>
    </row>
    <row r="11" spans="2:16" ht="15" x14ac:dyDescent="0.25">
      <c r="B11" s="36" t="s">
        <v>57</v>
      </c>
      <c r="C11" s="29"/>
      <c r="D11" s="23"/>
      <c r="E11" s="28"/>
      <c r="F11" s="28"/>
      <c r="G11" s="28"/>
      <c r="H11" s="26"/>
      <c r="I11" s="27"/>
      <c r="J11" s="24"/>
      <c r="K11" s="2"/>
      <c r="L11" s="2"/>
      <c r="M11" s="2"/>
      <c r="N11" s="2"/>
      <c r="O11" s="2"/>
      <c r="P11" s="2"/>
    </row>
    <row r="12" spans="2:16" ht="15" x14ac:dyDescent="0.25">
      <c r="B12" s="35"/>
      <c r="C12" s="29"/>
      <c r="D12" s="23"/>
      <c r="E12" s="28"/>
      <c r="F12" s="28"/>
      <c r="G12" s="28"/>
      <c r="H12" s="26"/>
      <c r="I12" s="27"/>
      <c r="J12" s="24"/>
      <c r="K12" s="2"/>
      <c r="L12" s="2"/>
      <c r="M12" s="2"/>
      <c r="N12" s="2"/>
      <c r="O12" s="2"/>
      <c r="P12" s="2"/>
    </row>
    <row r="13" spans="2:16" ht="24.95" customHeight="1" x14ac:dyDescent="0.3">
      <c r="B13" s="244" t="s">
        <v>56</v>
      </c>
      <c r="C13" s="245"/>
      <c r="D13" s="246"/>
      <c r="E13" s="23"/>
      <c r="F13" s="23"/>
      <c r="G13" s="34"/>
      <c r="H13" s="22"/>
      <c r="I13" s="22"/>
      <c r="J13" s="22"/>
      <c r="K13" s="22"/>
      <c r="L13" s="22"/>
      <c r="M13" s="22"/>
      <c r="N13" s="23"/>
    </row>
    <row r="14" spans="2:16" s="11" customFormat="1" ht="24.95" customHeight="1" x14ac:dyDescent="0.2">
      <c r="B14" s="33" t="s">
        <v>55</v>
      </c>
      <c r="C14" s="237"/>
      <c r="D14" s="238"/>
      <c r="E14" s="23"/>
      <c r="F14" s="23"/>
      <c r="G14" s="23"/>
      <c r="H14" s="23"/>
      <c r="I14" s="23"/>
      <c r="J14" s="23"/>
      <c r="K14" s="23"/>
      <c r="L14" s="23"/>
      <c r="M14" s="23"/>
      <c r="N14" s="23"/>
    </row>
    <row r="15" spans="2:16" s="11" customFormat="1" ht="24.95" customHeight="1" x14ac:dyDescent="0.2">
      <c r="B15" s="31" t="s">
        <v>54</v>
      </c>
      <c r="C15" s="249"/>
      <c r="D15" s="250"/>
      <c r="E15" s="23"/>
      <c r="F15" s="23"/>
      <c r="G15" s="23"/>
      <c r="H15" s="23"/>
      <c r="I15" s="23"/>
      <c r="J15" s="23"/>
      <c r="K15" s="23"/>
      <c r="L15" s="23"/>
      <c r="M15" s="23"/>
      <c r="N15" s="23"/>
    </row>
    <row r="16" spans="2:16" s="11" customFormat="1" ht="24.95" customHeight="1" x14ac:dyDescent="0.2">
      <c r="B16" s="31" t="s">
        <v>53</v>
      </c>
      <c r="C16" s="251"/>
      <c r="D16" s="250"/>
      <c r="E16" s="23"/>
      <c r="F16" s="23"/>
      <c r="G16" s="23"/>
      <c r="H16" s="23"/>
      <c r="I16" s="23"/>
      <c r="J16" s="23"/>
      <c r="K16" s="23"/>
      <c r="L16" s="23"/>
      <c r="M16" s="23"/>
      <c r="N16" s="23"/>
    </row>
    <row r="17" spans="2:14" s="11" customFormat="1" ht="24.95" customHeight="1" x14ac:dyDescent="0.2">
      <c r="B17" s="32" t="s">
        <v>52</v>
      </c>
      <c r="C17" s="252"/>
      <c r="D17" s="250"/>
      <c r="E17" s="23"/>
      <c r="F17" s="23"/>
      <c r="G17" s="23"/>
      <c r="H17" s="23"/>
      <c r="I17" s="23"/>
      <c r="J17" s="23"/>
      <c r="K17" s="23"/>
      <c r="L17" s="23"/>
      <c r="M17" s="23"/>
      <c r="N17" s="23"/>
    </row>
    <row r="18" spans="2:14" s="11" customFormat="1" x14ac:dyDescent="0.2">
      <c r="B18" s="253"/>
      <c r="C18" s="253"/>
      <c r="D18" s="253"/>
      <c r="E18" s="253"/>
      <c r="F18" s="23"/>
      <c r="G18" s="23"/>
      <c r="H18" s="23"/>
      <c r="I18" s="23"/>
      <c r="J18" s="23"/>
      <c r="K18" s="23"/>
      <c r="L18" s="23"/>
      <c r="M18" s="23"/>
      <c r="N18" s="23"/>
    </row>
    <row r="19" spans="2:14" s="11" customFormat="1" ht="13.5" customHeight="1" x14ac:dyDescent="0.2">
      <c r="B19" s="30"/>
      <c r="C19" s="30"/>
      <c r="D19" s="30"/>
      <c r="E19" s="30"/>
      <c r="F19" s="23"/>
      <c r="G19" s="23"/>
      <c r="H19" s="23"/>
      <c r="I19" s="23"/>
      <c r="J19" s="23"/>
      <c r="K19" s="23"/>
      <c r="L19" s="23"/>
      <c r="M19" s="23"/>
      <c r="N19" s="23"/>
    </row>
    <row r="20" spans="2:14" ht="17.25" customHeight="1" x14ac:dyDescent="0.2"/>
    <row r="21" spans="2:14" ht="27.75" customHeight="1" x14ac:dyDescent="0.2">
      <c r="B21" s="258" t="s">
        <v>167</v>
      </c>
      <c r="C21" s="258"/>
      <c r="D21" s="258"/>
    </row>
    <row r="22" spans="2:14" ht="20.25" customHeight="1" x14ac:dyDescent="0.2">
      <c r="B22" s="254" t="s">
        <v>161</v>
      </c>
      <c r="C22" s="254" t="s">
        <v>162</v>
      </c>
      <c r="D22" s="254" t="s">
        <v>182</v>
      </c>
    </row>
    <row r="23" spans="2:14" ht="26.25" customHeight="1" x14ac:dyDescent="0.2">
      <c r="B23" s="255"/>
      <c r="C23" s="255"/>
      <c r="D23" s="255"/>
    </row>
    <row r="24" spans="2:14" ht="20.25" customHeight="1" x14ac:dyDescent="0.2">
      <c r="B24" s="309" t="s">
        <v>183</v>
      </c>
      <c r="C24" s="310">
        <v>4</v>
      </c>
      <c r="D24" s="311">
        <f>13.38*7</f>
        <v>93.660000000000011</v>
      </c>
    </row>
    <row r="25" spans="2:14" ht="20.25" customHeight="1" x14ac:dyDescent="0.2">
      <c r="B25" s="312"/>
      <c r="C25" s="313"/>
      <c r="D25" s="314"/>
      <c r="E25" s="216"/>
    </row>
    <row r="26" spans="2:14" ht="31.5" customHeight="1" x14ac:dyDescent="0.2">
      <c r="B26" s="315"/>
      <c r="C26" s="316" t="s">
        <v>163</v>
      </c>
      <c r="D26" s="317">
        <f>SUM(D24:D25)</f>
        <v>93.660000000000011</v>
      </c>
      <c r="H26" s="18" t="s">
        <v>51</v>
      </c>
    </row>
    <row r="27" spans="2:14" ht="31.5" customHeight="1" x14ac:dyDescent="0.2">
      <c r="H27" s="18"/>
    </row>
    <row r="28" spans="2:14" ht="31.5" customHeight="1" x14ac:dyDescent="0.25">
      <c r="B28" s="217" t="s">
        <v>164</v>
      </c>
      <c r="D28" s="218"/>
      <c r="E28" s="218"/>
      <c r="H28" s="18"/>
    </row>
    <row r="29" spans="2:14" ht="33" customHeight="1" x14ac:dyDescent="0.2">
      <c r="B29" s="256" t="s">
        <v>165</v>
      </c>
      <c r="C29" s="257"/>
      <c r="D29" s="20"/>
      <c r="E29" s="218"/>
      <c r="H29" s="18"/>
    </row>
    <row r="30" spans="2:14" ht="24.75" customHeight="1" x14ac:dyDescent="0.2">
      <c r="B30" s="256" t="s">
        <v>168</v>
      </c>
      <c r="C30" s="257"/>
      <c r="D30" s="20"/>
      <c r="E30" s="218"/>
    </row>
    <row r="31" spans="2:14" ht="24.75" customHeight="1" x14ac:dyDescent="0.2">
      <c r="B31" s="259" t="s">
        <v>169</v>
      </c>
      <c r="C31" s="259"/>
      <c r="D31" s="233"/>
      <c r="E31" s="219"/>
    </row>
    <row r="32" spans="2:14" ht="15" customHeight="1" x14ac:dyDescent="0.2">
      <c r="B32" s="2"/>
      <c r="C32" s="2"/>
      <c r="D32" s="2"/>
    </row>
    <row r="33" spans="2:16" ht="24.95" customHeight="1" x14ac:dyDescent="0.2">
      <c r="B33" s="16" t="s">
        <v>166</v>
      </c>
      <c r="C33" s="232">
        <v>22348</v>
      </c>
      <c r="D33" s="12"/>
    </row>
    <row r="34" spans="2:16" ht="47.25" customHeight="1" x14ac:dyDescent="0.2">
      <c r="B34" s="17" t="s">
        <v>170</v>
      </c>
      <c r="C34" s="230">
        <v>0.3</v>
      </c>
      <c r="D34" s="12"/>
    </row>
    <row r="35" spans="2:16" ht="24.95" customHeight="1" x14ac:dyDescent="0.2">
      <c r="B35" s="16" t="s">
        <v>50</v>
      </c>
      <c r="C35" s="14"/>
      <c r="D35" s="12"/>
      <c r="H35" s="12"/>
    </row>
    <row r="36" spans="2:16" s="11" customFormat="1" ht="33" customHeight="1" x14ac:dyDescent="0.2">
      <c r="B36" s="15" t="s">
        <v>49</v>
      </c>
      <c r="C36" s="224">
        <v>365</v>
      </c>
      <c r="D36" s="12"/>
    </row>
    <row r="37" spans="2:16" s="11" customFormat="1" ht="51.75" customHeight="1" x14ac:dyDescent="0.2">
      <c r="B37" s="13" t="s">
        <v>48</v>
      </c>
      <c r="C37" s="234">
        <f>D26</f>
        <v>93.660000000000011</v>
      </c>
      <c r="D37" s="12"/>
    </row>
    <row r="38" spans="2:16" s="11" customFormat="1" ht="33" customHeight="1" x14ac:dyDescent="0.2">
      <c r="B38" s="13" t="s">
        <v>179</v>
      </c>
      <c r="C38" s="225">
        <f>5/7</f>
        <v>0.7142857142857143</v>
      </c>
      <c r="D38" s="12"/>
    </row>
    <row r="39" spans="2:16" ht="15" x14ac:dyDescent="0.25">
      <c r="B39" s="10"/>
      <c r="C39" s="10"/>
      <c r="D39" s="10"/>
    </row>
    <row r="40" spans="2:16" ht="27" customHeight="1" x14ac:dyDescent="0.2">
      <c r="B40" s="9" t="s">
        <v>47</v>
      </c>
      <c r="C40" s="8">
        <f>ROUND(((C33*C34*C35)/C36)+C37*C35*C38,2)</f>
        <v>0</v>
      </c>
      <c r="D40" s="7"/>
      <c r="E40" s="7"/>
    </row>
    <row r="41" spans="2:16" ht="21.75" customHeight="1" thickBot="1" x14ac:dyDescent="0.25">
      <c r="B41" s="6" t="s">
        <v>46</v>
      </c>
    </row>
    <row r="42" spans="2:16" ht="33" customHeight="1" thickBot="1" x14ac:dyDescent="0.25">
      <c r="B42" s="223" t="s">
        <v>45</v>
      </c>
      <c r="C42" s="5">
        <f>ROUND(SUM(C40-D31),2)</f>
        <v>0</v>
      </c>
    </row>
    <row r="43" spans="2:16" ht="33" customHeight="1" x14ac:dyDescent="0.2">
      <c r="B43" s="6" t="s">
        <v>178</v>
      </c>
    </row>
    <row r="44" spans="2:16" customFormat="1" ht="15" x14ac:dyDescent="0.25">
      <c r="I44" s="1"/>
      <c r="J44" s="1"/>
      <c r="K44" s="1"/>
      <c r="L44" s="1"/>
      <c r="M44" s="1"/>
      <c r="N44" s="1"/>
      <c r="O44" s="1"/>
      <c r="P44" s="1"/>
    </row>
    <row r="45" spans="2:16" hidden="1" x14ac:dyDescent="0.2">
      <c r="B45" s="1" t="s">
        <v>44</v>
      </c>
    </row>
    <row r="46" spans="2:16" hidden="1" x14ac:dyDescent="0.2">
      <c r="B46" s="1" t="s">
        <v>43</v>
      </c>
    </row>
    <row r="47" spans="2:16" hidden="1" x14ac:dyDescent="0.2">
      <c r="B47" s="1" t="s">
        <v>42</v>
      </c>
    </row>
    <row r="48" spans="2:16" hidden="1" x14ac:dyDescent="0.2">
      <c r="B48" s="1" t="s">
        <v>41</v>
      </c>
    </row>
    <row r="49" spans="2:5" hidden="1" x14ac:dyDescent="0.2">
      <c r="B49" s="1" t="s">
        <v>40</v>
      </c>
    </row>
    <row r="50" spans="2:5" hidden="1" x14ac:dyDescent="0.2">
      <c r="B50" s="1" t="s">
        <v>39</v>
      </c>
    </row>
    <row r="51" spans="2:5" hidden="1" x14ac:dyDescent="0.2">
      <c r="B51" s="1" t="s">
        <v>38</v>
      </c>
    </row>
    <row r="52" spans="2:5" hidden="1" x14ac:dyDescent="0.2">
      <c r="B52" s="1" t="s">
        <v>37</v>
      </c>
    </row>
    <row r="53" spans="2:5" hidden="1" x14ac:dyDescent="0.2">
      <c r="B53" s="1" t="s">
        <v>36</v>
      </c>
    </row>
    <row r="54" spans="2:5" hidden="1" x14ac:dyDescent="0.2">
      <c r="B54" s="1" t="s">
        <v>35</v>
      </c>
      <c r="C54" s="2"/>
      <c r="D54" s="2"/>
      <c r="E54" s="2"/>
    </row>
    <row r="55" spans="2:5" hidden="1" x14ac:dyDescent="0.2">
      <c r="B55" s="1" t="s">
        <v>34</v>
      </c>
      <c r="C55" s="2"/>
      <c r="D55" s="2"/>
      <c r="E55" s="2"/>
    </row>
    <row r="56" spans="2:5" hidden="1" x14ac:dyDescent="0.2">
      <c r="B56" s="1" t="s">
        <v>33</v>
      </c>
      <c r="C56" s="247"/>
      <c r="D56" s="248"/>
      <c r="E56" s="2"/>
    </row>
    <row r="57" spans="2:5" hidden="1" x14ac:dyDescent="0.2">
      <c r="B57" s="1" t="s">
        <v>32</v>
      </c>
      <c r="C57" s="247"/>
      <c r="D57" s="248"/>
      <c r="E57" s="2"/>
    </row>
    <row r="58" spans="2:5" hidden="1" x14ac:dyDescent="0.2">
      <c r="B58" s="1" t="s">
        <v>31</v>
      </c>
      <c r="C58" s="247"/>
      <c r="D58" s="248"/>
      <c r="E58" s="2"/>
    </row>
    <row r="59" spans="2:5" hidden="1" x14ac:dyDescent="0.2">
      <c r="B59" s="1" t="s">
        <v>30</v>
      </c>
      <c r="C59" s="247"/>
      <c r="D59" s="248"/>
      <c r="E59" s="2"/>
    </row>
    <row r="60" spans="2:5" hidden="1" x14ac:dyDescent="0.2">
      <c r="B60" s="1" t="s">
        <v>29</v>
      </c>
      <c r="C60" s="247"/>
      <c r="D60" s="248"/>
      <c r="E60" s="2"/>
    </row>
    <row r="61" spans="2:5" hidden="1" x14ac:dyDescent="0.2">
      <c r="B61" s="1" t="s">
        <v>28</v>
      </c>
      <c r="C61" s="247"/>
      <c r="D61" s="248"/>
      <c r="E61" s="2"/>
    </row>
    <row r="62" spans="2:5" hidden="1" x14ac:dyDescent="0.2">
      <c r="B62" s="1" t="s">
        <v>27</v>
      </c>
      <c r="C62" s="247"/>
      <c r="D62" s="248"/>
      <c r="E62" s="2"/>
    </row>
    <row r="63" spans="2:5" hidden="1" x14ac:dyDescent="0.2">
      <c r="B63" s="1" t="s">
        <v>26</v>
      </c>
      <c r="C63" s="247"/>
      <c r="D63" s="248"/>
      <c r="E63" s="2"/>
    </row>
    <row r="64" spans="2:5" hidden="1" x14ac:dyDescent="0.2">
      <c r="B64" s="1" t="s">
        <v>25</v>
      </c>
      <c r="C64" s="247"/>
      <c r="D64" s="248"/>
      <c r="E64" s="2"/>
    </row>
    <row r="65" spans="2:5" hidden="1" x14ac:dyDescent="0.2">
      <c r="B65" s="1" t="s">
        <v>24</v>
      </c>
      <c r="C65" s="247"/>
      <c r="D65" s="248"/>
      <c r="E65" s="2"/>
    </row>
    <row r="66" spans="2:5" hidden="1" x14ac:dyDescent="0.2">
      <c r="B66" s="1" t="s">
        <v>23</v>
      </c>
      <c r="C66" s="247"/>
      <c r="D66" s="248"/>
      <c r="E66" s="2"/>
    </row>
    <row r="67" spans="2:5" hidden="1" x14ac:dyDescent="0.2">
      <c r="B67" s="1" t="s">
        <v>22</v>
      </c>
      <c r="C67" s="247"/>
      <c r="D67" s="248"/>
      <c r="E67" s="2"/>
    </row>
    <row r="68" spans="2:5" hidden="1" x14ac:dyDescent="0.2">
      <c r="B68" s="1" t="s">
        <v>21</v>
      </c>
      <c r="C68" s="247"/>
      <c r="D68" s="248"/>
      <c r="E68" s="2"/>
    </row>
    <row r="69" spans="2:5" hidden="1" x14ac:dyDescent="0.2">
      <c r="B69" s="1" t="s">
        <v>20</v>
      </c>
      <c r="C69" s="247"/>
      <c r="D69" s="248"/>
      <c r="E69" s="2"/>
    </row>
    <row r="70" spans="2:5" hidden="1" x14ac:dyDescent="0.2">
      <c r="B70" s="1" t="s">
        <v>19</v>
      </c>
      <c r="C70" s="247"/>
      <c r="D70" s="248"/>
      <c r="E70" s="2"/>
    </row>
    <row r="71" spans="2:5" hidden="1" x14ac:dyDescent="0.2">
      <c r="B71" s="1" t="s">
        <v>18</v>
      </c>
      <c r="C71" s="247"/>
      <c r="D71" s="248"/>
      <c r="E71" s="2"/>
    </row>
    <row r="72" spans="2:5" hidden="1" x14ac:dyDescent="0.2">
      <c r="B72" s="1" t="s">
        <v>17</v>
      </c>
      <c r="C72" s="247"/>
      <c r="D72" s="248"/>
      <c r="E72" s="2"/>
    </row>
    <row r="73" spans="2:5" hidden="1" x14ac:dyDescent="0.2">
      <c r="B73" s="1" t="s">
        <v>16</v>
      </c>
      <c r="C73" s="247"/>
      <c r="D73" s="248"/>
      <c r="E73" s="2"/>
    </row>
    <row r="74" spans="2:5" hidden="1" x14ac:dyDescent="0.2">
      <c r="B74" s="1" t="s">
        <v>15</v>
      </c>
      <c r="C74" s="247"/>
      <c r="D74" s="248"/>
      <c r="E74" s="2"/>
    </row>
    <row r="75" spans="2:5" hidden="1" x14ac:dyDescent="0.2">
      <c r="B75" s="1" t="s">
        <v>14</v>
      </c>
      <c r="C75" s="247"/>
      <c r="D75" s="248"/>
      <c r="E75" s="2"/>
    </row>
    <row r="76" spans="2:5" hidden="1" x14ac:dyDescent="0.2">
      <c r="B76" s="1" t="s">
        <v>13</v>
      </c>
      <c r="C76" s="247"/>
      <c r="D76" s="248"/>
      <c r="E76" s="2"/>
    </row>
    <row r="77" spans="2:5" hidden="1" x14ac:dyDescent="0.2">
      <c r="B77" s="1" t="s">
        <v>12</v>
      </c>
      <c r="C77" s="247"/>
      <c r="D77" s="248"/>
      <c r="E77" s="2"/>
    </row>
    <row r="78" spans="2:5" hidden="1" x14ac:dyDescent="0.2">
      <c r="B78" s="1" t="s">
        <v>11</v>
      </c>
      <c r="C78" s="247"/>
      <c r="D78" s="248"/>
      <c r="E78" s="2"/>
    </row>
    <row r="79" spans="2:5" hidden="1" x14ac:dyDescent="0.2">
      <c r="B79" s="1" t="s">
        <v>10</v>
      </c>
      <c r="C79" s="247"/>
      <c r="D79" s="248"/>
      <c r="E79" s="2"/>
    </row>
    <row r="80" spans="2:5" hidden="1" x14ac:dyDescent="0.2">
      <c r="B80" s="1" t="s">
        <v>9</v>
      </c>
      <c r="C80" s="247"/>
      <c r="D80" s="248"/>
      <c r="E80" s="2"/>
    </row>
    <row r="81" spans="2:5" hidden="1" x14ac:dyDescent="0.2">
      <c r="B81" s="1" t="s">
        <v>8</v>
      </c>
      <c r="C81" s="247"/>
      <c r="D81" s="248"/>
      <c r="E81" s="2"/>
    </row>
    <row r="82" spans="2:5" hidden="1" x14ac:dyDescent="0.2">
      <c r="B82" s="1" t="s">
        <v>7</v>
      </c>
      <c r="C82" s="247"/>
      <c r="D82" s="248"/>
      <c r="E82" s="2"/>
    </row>
    <row r="83" spans="2:5" hidden="1" x14ac:dyDescent="0.2">
      <c r="B83" s="1" t="s">
        <v>6</v>
      </c>
      <c r="C83" s="247"/>
      <c r="D83" s="248"/>
      <c r="E83" s="2"/>
    </row>
    <row r="84" spans="2:5" hidden="1" x14ac:dyDescent="0.2">
      <c r="B84" s="1" t="s">
        <v>5</v>
      </c>
      <c r="C84" s="247"/>
      <c r="D84" s="248"/>
      <c r="E84" s="2"/>
    </row>
    <row r="85" spans="2:5" hidden="1" x14ac:dyDescent="0.2">
      <c r="B85" s="1" t="s">
        <v>4</v>
      </c>
      <c r="C85" s="247"/>
      <c r="D85" s="248"/>
      <c r="E85" s="2"/>
    </row>
    <row r="86" spans="2:5" hidden="1" x14ac:dyDescent="0.2">
      <c r="B86" s="1" t="s">
        <v>3</v>
      </c>
      <c r="C86" s="247"/>
      <c r="D86" s="248"/>
      <c r="E86" s="2"/>
    </row>
    <row r="87" spans="2:5" hidden="1" x14ac:dyDescent="0.2">
      <c r="B87" s="1" t="s">
        <v>2</v>
      </c>
      <c r="C87" s="247"/>
      <c r="D87" s="248"/>
      <c r="E87" s="2"/>
    </row>
    <row r="88" spans="2:5" ht="12.75" hidden="1" customHeight="1" x14ac:dyDescent="0.2">
      <c r="B88" s="1" t="s">
        <v>1</v>
      </c>
      <c r="C88" s="247"/>
      <c r="D88" s="248"/>
      <c r="E88" s="2"/>
    </row>
    <row r="89" spans="2:5" ht="12.75" hidden="1" customHeight="1" x14ac:dyDescent="0.2">
      <c r="B89" s="1" t="s">
        <v>0</v>
      </c>
      <c r="C89" s="247"/>
      <c r="D89" s="248"/>
      <c r="E89" s="2"/>
    </row>
    <row r="90" spans="2:5" x14ac:dyDescent="0.2">
      <c r="C90" s="247"/>
      <c r="D90" s="248"/>
      <c r="E90" s="2"/>
    </row>
    <row r="91" spans="2:5" x14ac:dyDescent="0.2">
      <c r="C91" s="247"/>
      <c r="D91" s="248"/>
      <c r="E91" s="2"/>
    </row>
    <row r="92" spans="2:5" ht="15" x14ac:dyDescent="0.25">
      <c r="B92" s="4"/>
      <c r="C92" s="3"/>
      <c r="D92" s="3"/>
    </row>
    <row r="93" spans="2:5" ht="15" x14ac:dyDescent="0.25">
      <c r="B93" s="4"/>
      <c r="C93" s="3"/>
      <c r="D93" s="3"/>
    </row>
    <row r="94" spans="2:5" x14ac:dyDescent="0.2">
      <c r="C94" s="247"/>
      <c r="D94" s="248"/>
      <c r="E94" s="2"/>
    </row>
    <row r="95" spans="2:5" x14ac:dyDescent="0.2">
      <c r="C95" s="247"/>
      <c r="D95" s="248"/>
      <c r="E95" s="2"/>
    </row>
  </sheetData>
  <sheetProtection algorithmName="SHA-512" hashValue="lxDud/h8JhTuB4f3QXJ9mfcmIbtBrAai4fL/P+jP/2toGf+SdvcocuRpGRcWhAr5QktBBQIu9Ua0LeJdmGRfCQ==" saltValue="d2L1amc0sELMt9bHhpDxAw==" spinCount="100000" sheet="1" objects="1" scenarios="1"/>
  <dataConsolidate/>
  <mergeCells count="55">
    <mergeCell ref="C76:C77"/>
    <mergeCell ref="D76:D77"/>
    <mergeCell ref="C78:C79"/>
    <mergeCell ref="D78:D79"/>
    <mergeCell ref="C80:C81"/>
    <mergeCell ref="D80:D81"/>
    <mergeCell ref="C94:C95"/>
    <mergeCell ref="D94:D95"/>
    <mergeCell ref="C82:C83"/>
    <mergeCell ref="D82:D83"/>
    <mergeCell ref="C84:C85"/>
    <mergeCell ref="D84:D85"/>
    <mergeCell ref="C86:C87"/>
    <mergeCell ref="D86:D87"/>
    <mergeCell ref="C88:C89"/>
    <mergeCell ref="D88:D89"/>
    <mergeCell ref="C90:C91"/>
    <mergeCell ref="D90:D91"/>
    <mergeCell ref="D74:D75"/>
    <mergeCell ref="C64:C65"/>
    <mergeCell ref="D64:D65"/>
    <mergeCell ref="C66:C67"/>
    <mergeCell ref="D66:D67"/>
    <mergeCell ref="C68:C69"/>
    <mergeCell ref="D68:D69"/>
    <mergeCell ref="C70:C71"/>
    <mergeCell ref="D70:D71"/>
    <mergeCell ref="C72:C73"/>
    <mergeCell ref="D72:D73"/>
    <mergeCell ref="C74:C75"/>
    <mergeCell ref="C58:C59"/>
    <mergeCell ref="D58:D59"/>
    <mergeCell ref="C60:C61"/>
    <mergeCell ref="D60:D61"/>
    <mergeCell ref="C62:C63"/>
    <mergeCell ref="D62:D63"/>
    <mergeCell ref="C56:C57"/>
    <mergeCell ref="D56:D57"/>
    <mergeCell ref="C15:D15"/>
    <mergeCell ref="C16:D16"/>
    <mergeCell ref="C17:D17"/>
    <mergeCell ref="B18:E18"/>
    <mergeCell ref="B22:B23"/>
    <mergeCell ref="C22:C23"/>
    <mergeCell ref="D22:D23"/>
    <mergeCell ref="B29:C29"/>
    <mergeCell ref="B30:C30"/>
    <mergeCell ref="B21:D21"/>
    <mergeCell ref="B31:C31"/>
    <mergeCell ref="C14:D14"/>
    <mergeCell ref="B6:D6"/>
    <mergeCell ref="C7:D7"/>
    <mergeCell ref="B9:D9"/>
    <mergeCell ref="C10:D10"/>
    <mergeCell ref="B13:D13"/>
  </mergeCells>
  <conditionalFormatting sqref="C35">
    <cfRule type="expression" dxfId="2" priority="4" stopIfTrue="1">
      <formula>ISBLANK(#REF!)</formula>
    </cfRule>
  </conditionalFormatting>
  <conditionalFormatting sqref="C25">
    <cfRule type="expression" dxfId="1" priority="2" stopIfTrue="1">
      <formula>ISBLANK(#REF!)</formula>
    </cfRule>
  </conditionalFormatting>
  <conditionalFormatting sqref="C24">
    <cfRule type="expression" dxfId="0" priority="1" stopIfTrue="1">
      <formula>ISBLANK(#REF!)</formula>
    </cfRule>
  </conditionalFormatting>
  <dataValidations count="13">
    <dataValidation type="decimal" allowBlank="1" showInputMessage="1" showErrorMessage="1" error="Veuillez renseigner cette information dans le premier tableau."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0</formula1>
      <formula2>1</formula2>
    </dataValidation>
    <dataValidation type="whole" allowBlank="1" showInputMessage="1" showErrorMessage="1" sqref="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1900</formula1>
      <formula2>2050</formula2>
    </dataValidation>
    <dataValidation type="textLength" operator="lessThanOrEqual" allowBlank="1" showInputMessage="1" showErrorMessage="1" error="Le libellé de l'opération ne doit pas dépasser 96 caractères"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6:D65526 IY65526:IZ65526 SU65526:SV65526 ACQ65526:ACR65526 AMM65526:AMN65526 AWI65526:AWJ65526 BGE65526:BGF65526 BQA65526:BQB65526 BZW65526:BZX65526 CJS65526:CJT65526 CTO65526:CTP65526 DDK65526:DDL65526 DNG65526:DNH65526 DXC65526:DXD65526 EGY65526:EGZ65526 EQU65526:EQV65526 FAQ65526:FAR65526 FKM65526:FKN65526 FUI65526:FUJ65526 GEE65526:GEF65526 GOA65526:GOB65526 GXW65526:GXX65526 HHS65526:HHT65526 HRO65526:HRP65526 IBK65526:IBL65526 ILG65526:ILH65526 IVC65526:IVD65526 JEY65526:JEZ65526 JOU65526:JOV65526 JYQ65526:JYR65526 KIM65526:KIN65526 KSI65526:KSJ65526 LCE65526:LCF65526 LMA65526:LMB65526 LVW65526:LVX65526 MFS65526:MFT65526 MPO65526:MPP65526 MZK65526:MZL65526 NJG65526:NJH65526 NTC65526:NTD65526 OCY65526:OCZ65526 OMU65526:OMV65526 OWQ65526:OWR65526 PGM65526:PGN65526 PQI65526:PQJ65526 QAE65526:QAF65526 QKA65526:QKB65526 QTW65526:QTX65526 RDS65526:RDT65526 RNO65526:RNP65526 RXK65526:RXL65526 SHG65526:SHH65526 SRC65526:SRD65526 TAY65526:TAZ65526 TKU65526:TKV65526 TUQ65526:TUR65526 UEM65526:UEN65526 UOI65526:UOJ65526 UYE65526:UYF65526 VIA65526:VIB65526 VRW65526:VRX65526 WBS65526:WBT65526 WLO65526:WLP65526 WVK65526:WVL65526 C131062:D131062 IY131062:IZ131062 SU131062:SV131062 ACQ131062:ACR131062 AMM131062:AMN131062 AWI131062:AWJ131062 BGE131062:BGF131062 BQA131062:BQB131062 BZW131062:BZX131062 CJS131062:CJT131062 CTO131062:CTP131062 DDK131062:DDL131062 DNG131062:DNH131062 DXC131062:DXD131062 EGY131062:EGZ131062 EQU131062:EQV131062 FAQ131062:FAR131062 FKM131062:FKN131062 FUI131062:FUJ131062 GEE131062:GEF131062 GOA131062:GOB131062 GXW131062:GXX131062 HHS131062:HHT131062 HRO131062:HRP131062 IBK131062:IBL131062 ILG131062:ILH131062 IVC131062:IVD131062 JEY131062:JEZ131062 JOU131062:JOV131062 JYQ131062:JYR131062 KIM131062:KIN131062 KSI131062:KSJ131062 LCE131062:LCF131062 LMA131062:LMB131062 LVW131062:LVX131062 MFS131062:MFT131062 MPO131062:MPP131062 MZK131062:MZL131062 NJG131062:NJH131062 NTC131062:NTD131062 OCY131062:OCZ131062 OMU131062:OMV131062 OWQ131062:OWR131062 PGM131062:PGN131062 PQI131062:PQJ131062 QAE131062:QAF131062 QKA131062:QKB131062 QTW131062:QTX131062 RDS131062:RDT131062 RNO131062:RNP131062 RXK131062:RXL131062 SHG131062:SHH131062 SRC131062:SRD131062 TAY131062:TAZ131062 TKU131062:TKV131062 TUQ131062:TUR131062 UEM131062:UEN131062 UOI131062:UOJ131062 UYE131062:UYF131062 VIA131062:VIB131062 VRW131062:VRX131062 WBS131062:WBT131062 WLO131062:WLP131062 WVK131062:WVL131062 C196598:D196598 IY196598:IZ196598 SU196598:SV196598 ACQ196598:ACR196598 AMM196598:AMN196598 AWI196598:AWJ196598 BGE196598:BGF196598 BQA196598:BQB196598 BZW196598:BZX196598 CJS196598:CJT196598 CTO196598:CTP196598 DDK196598:DDL196598 DNG196598:DNH196598 DXC196598:DXD196598 EGY196598:EGZ196598 EQU196598:EQV196598 FAQ196598:FAR196598 FKM196598:FKN196598 FUI196598:FUJ196598 GEE196598:GEF196598 GOA196598:GOB196598 GXW196598:GXX196598 HHS196598:HHT196598 HRO196598:HRP196598 IBK196598:IBL196598 ILG196598:ILH196598 IVC196598:IVD196598 JEY196598:JEZ196598 JOU196598:JOV196598 JYQ196598:JYR196598 KIM196598:KIN196598 KSI196598:KSJ196598 LCE196598:LCF196598 LMA196598:LMB196598 LVW196598:LVX196598 MFS196598:MFT196598 MPO196598:MPP196598 MZK196598:MZL196598 NJG196598:NJH196598 NTC196598:NTD196598 OCY196598:OCZ196598 OMU196598:OMV196598 OWQ196598:OWR196598 PGM196598:PGN196598 PQI196598:PQJ196598 QAE196598:QAF196598 QKA196598:QKB196598 QTW196598:QTX196598 RDS196598:RDT196598 RNO196598:RNP196598 RXK196598:RXL196598 SHG196598:SHH196598 SRC196598:SRD196598 TAY196598:TAZ196598 TKU196598:TKV196598 TUQ196598:TUR196598 UEM196598:UEN196598 UOI196598:UOJ196598 UYE196598:UYF196598 VIA196598:VIB196598 VRW196598:VRX196598 WBS196598:WBT196598 WLO196598:WLP196598 WVK196598:WVL196598 C262134:D262134 IY262134:IZ262134 SU262134:SV262134 ACQ262134:ACR262134 AMM262134:AMN262134 AWI262134:AWJ262134 BGE262134:BGF262134 BQA262134:BQB262134 BZW262134:BZX262134 CJS262134:CJT262134 CTO262134:CTP262134 DDK262134:DDL262134 DNG262134:DNH262134 DXC262134:DXD262134 EGY262134:EGZ262134 EQU262134:EQV262134 FAQ262134:FAR262134 FKM262134:FKN262134 FUI262134:FUJ262134 GEE262134:GEF262134 GOA262134:GOB262134 GXW262134:GXX262134 HHS262134:HHT262134 HRO262134:HRP262134 IBK262134:IBL262134 ILG262134:ILH262134 IVC262134:IVD262134 JEY262134:JEZ262134 JOU262134:JOV262134 JYQ262134:JYR262134 KIM262134:KIN262134 KSI262134:KSJ262134 LCE262134:LCF262134 LMA262134:LMB262134 LVW262134:LVX262134 MFS262134:MFT262134 MPO262134:MPP262134 MZK262134:MZL262134 NJG262134:NJH262134 NTC262134:NTD262134 OCY262134:OCZ262134 OMU262134:OMV262134 OWQ262134:OWR262134 PGM262134:PGN262134 PQI262134:PQJ262134 QAE262134:QAF262134 QKA262134:QKB262134 QTW262134:QTX262134 RDS262134:RDT262134 RNO262134:RNP262134 RXK262134:RXL262134 SHG262134:SHH262134 SRC262134:SRD262134 TAY262134:TAZ262134 TKU262134:TKV262134 TUQ262134:TUR262134 UEM262134:UEN262134 UOI262134:UOJ262134 UYE262134:UYF262134 VIA262134:VIB262134 VRW262134:VRX262134 WBS262134:WBT262134 WLO262134:WLP262134 WVK262134:WVL262134 C327670:D327670 IY327670:IZ327670 SU327670:SV327670 ACQ327670:ACR327670 AMM327670:AMN327670 AWI327670:AWJ327670 BGE327670:BGF327670 BQA327670:BQB327670 BZW327670:BZX327670 CJS327670:CJT327670 CTO327670:CTP327670 DDK327670:DDL327670 DNG327670:DNH327670 DXC327670:DXD327670 EGY327670:EGZ327670 EQU327670:EQV327670 FAQ327670:FAR327670 FKM327670:FKN327670 FUI327670:FUJ327670 GEE327670:GEF327670 GOA327670:GOB327670 GXW327670:GXX327670 HHS327670:HHT327670 HRO327670:HRP327670 IBK327670:IBL327670 ILG327670:ILH327670 IVC327670:IVD327670 JEY327670:JEZ327670 JOU327670:JOV327670 JYQ327670:JYR327670 KIM327670:KIN327670 KSI327670:KSJ327670 LCE327670:LCF327670 LMA327670:LMB327670 LVW327670:LVX327670 MFS327670:MFT327670 MPO327670:MPP327670 MZK327670:MZL327670 NJG327670:NJH327670 NTC327670:NTD327670 OCY327670:OCZ327670 OMU327670:OMV327670 OWQ327670:OWR327670 PGM327670:PGN327670 PQI327670:PQJ327670 QAE327670:QAF327670 QKA327670:QKB327670 QTW327670:QTX327670 RDS327670:RDT327670 RNO327670:RNP327670 RXK327670:RXL327670 SHG327670:SHH327670 SRC327670:SRD327670 TAY327670:TAZ327670 TKU327670:TKV327670 TUQ327670:TUR327670 UEM327670:UEN327670 UOI327670:UOJ327670 UYE327670:UYF327670 VIA327670:VIB327670 VRW327670:VRX327670 WBS327670:WBT327670 WLO327670:WLP327670 WVK327670:WVL327670 C393206:D393206 IY393206:IZ393206 SU393206:SV393206 ACQ393206:ACR393206 AMM393206:AMN393206 AWI393206:AWJ393206 BGE393206:BGF393206 BQA393206:BQB393206 BZW393206:BZX393206 CJS393206:CJT393206 CTO393206:CTP393206 DDK393206:DDL393206 DNG393206:DNH393206 DXC393206:DXD393206 EGY393206:EGZ393206 EQU393206:EQV393206 FAQ393206:FAR393206 FKM393206:FKN393206 FUI393206:FUJ393206 GEE393206:GEF393206 GOA393206:GOB393206 GXW393206:GXX393206 HHS393206:HHT393206 HRO393206:HRP393206 IBK393206:IBL393206 ILG393206:ILH393206 IVC393206:IVD393206 JEY393206:JEZ393206 JOU393206:JOV393206 JYQ393206:JYR393206 KIM393206:KIN393206 KSI393206:KSJ393206 LCE393206:LCF393206 LMA393206:LMB393206 LVW393206:LVX393206 MFS393206:MFT393206 MPO393206:MPP393206 MZK393206:MZL393206 NJG393206:NJH393206 NTC393206:NTD393206 OCY393206:OCZ393206 OMU393206:OMV393206 OWQ393206:OWR393206 PGM393206:PGN393206 PQI393206:PQJ393206 QAE393206:QAF393206 QKA393206:QKB393206 QTW393206:QTX393206 RDS393206:RDT393206 RNO393206:RNP393206 RXK393206:RXL393206 SHG393206:SHH393206 SRC393206:SRD393206 TAY393206:TAZ393206 TKU393206:TKV393206 TUQ393206:TUR393206 UEM393206:UEN393206 UOI393206:UOJ393206 UYE393206:UYF393206 VIA393206:VIB393206 VRW393206:VRX393206 WBS393206:WBT393206 WLO393206:WLP393206 WVK393206:WVL393206 C458742:D458742 IY458742:IZ458742 SU458742:SV458742 ACQ458742:ACR458742 AMM458742:AMN458742 AWI458742:AWJ458742 BGE458742:BGF458742 BQA458742:BQB458742 BZW458742:BZX458742 CJS458742:CJT458742 CTO458742:CTP458742 DDK458742:DDL458742 DNG458742:DNH458742 DXC458742:DXD458742 EGY458742:EGZ458742 EQU458742:EQV458742 FAQ458742:FAR458742 FKM458742:FKN458742 FUI458742:FUJ458742 GEE458742:GEF458742 GOA458742:GOB458742 GXW458742:GXX458742 HHS458742:HHT458742 HRO458742:HRP458742 IBK458742:IBL458742 ILG458742:ILH458742 IVC458742:IVD458742 JEY458742:JEZ458742 JOU458742:JOV458742 JYQ458742:JYR458742 KIM458742:KIN458742 KSI458742:KSJ458742 LCE458742:LCF458742 LMA458742:LMB458742 LVW458742:LVX458742 MFS458742:MFT458742 MPO458742:MPP458742 MZK458742:MZL458742 NJG458742:NJH458742 NTC458742:NTD458742 OCY458742:OCZ458742 OMU458742:OMV458742 OWQ458742:OWR458742 PGM458742:PGN458742 PQI458742:PQJ458742 QAE458742:QAF458742 QKA458742:QKB458742 QTW458742:QTX458742 RDS458742:RDT458742 RNO458742:RNP458742 RXK458742:RXL458742 SHG458742:SHH458742 SRC458742:SRD458742 TAY458742:TAZ458742 TKU458742:TKV458742 TUQ458742:TUR458742 UEM458742:UEN458742 UOI458742:UOJ458742 UYE458742:UYF458742 VIA458742:VIB458742 VRW458742:VRX458742 WBS458742:WBT458742 WLO458742:WLP458742 WVK458742:WVL458742 C524278:D524278 IY524278:IZ524278 SU524278:SV524278 ACQ524278:ACR524278 AMM524278:AMN524278 AWI524278:AWJ524278 BGE524278:BGF524278 BQA524278:BQB524278 BZW524278:BZX524278 CJS524278:CJT524278 CTO524278:CTP524278 DDK524278:DDL524278 DNG524278:DNH524278 DXC524278:DXD524278 EGY524278:EGZ524278 EQU524278:EQV524278 FAQ524278:FAR524278 FKM524278:FKN524278 FUI524278:FUJ524278 GEE524278:GEF524278 GOA524278:GOB524278 GXW524278:GXX524278 HHS524278:HHT524278 HRO524278:HRP524278 IBK524278:IBL524278 ILG524278:ILH524278 IVC524278:IVD524278 JEY524278:JEZ524278 JOU524278:JOV524278 JYQ524278:JYR524278 KIM524278:KIN524278 KSI524278:KSJ524278 LCE524278:LCF524278 LMA524278:LMB524278 LVW524278:LVX524278 MFS524278:MFT524278 MPO524278:MPP524278 MZK524278:MZL524278 NJG524278:NJH524278 NTC524278:NTD524278 OCY524278:OCZ524278 OMU524278:OMV524278 OWQ524278:OWR524278 PGM524278:PGN524278 PQI524278:PQJ524278 QAE524278:QAF524278 QKA524278:QKB524278 QTW524278:QTX524278 RDS524278:RDT524278 RNO524278:RNP524278 RXK524278:RXL524278 SHG524278:SHH524278 SRC524278:SRD524278 TAY524278:TAZ524278 TKU524278:TKV524278 TUQ524278:TUR524278 UEM524278:UEN524278 UOI524278:UOJ524278 UYE524278:UYF524278 VIA524278:VIB524278 VRW524278:VRX524278 WBS524278:WBT524278 WLO524278:WLP524278 WVK524278:WVL524278 C589814:D589814 IY589814:IZ589814 SU589814:SV589814 ACQ589814:ACR589814 AMM589814:AMN589814 AWI589814:AWJ589814 BGE589814:BGF589814 BQA589814:BQB589814 BZW589814:BZX589814 CJS589814:CJT589814 CTO589814:CTP589814 DDK589814:DDL589814 DNG589814:DNH589814 DXC589814:DXD589814 EGY589814:EGZ589814 EQU589814:EQV589814 FAQ589814:FAR589814 FKM589814:FKN589814 FUI589814:FUJ589814 GEE589814:GEF589814 GOA589814:GOB589814 GXW589814:GXX589814 HHS589814:HHT589814 HRO589814:HRP589814 IBK589814:IBL589814 ILG589814:ILH589814 IVC589814:IVD589814 JEY589814:JEZ589814 JOU589814:JOV589814 JYQ589814:JYR589814 KIM589814:KIN589814 KSI589814:KSJ589814 LCE589814:LCF589814 LMA589814:LMB589814 LVW589814:LVX589814 MFS589814:MFT589814 MPO589814:MPP589814 MZK589814:MZL589814 NJG589814:NJH589814 NTC589814:NTD589814 OCY589814:OCZ589814 OMU589814:OMV589814 OWQ589814:OWR589814 PGM589814:PGN589814 PQI589814:PQJ589814 QAE589814:QAF589814 QKA589814:QKB589814 QTW589814:QTX589814 RDS589814:RDT589814 RNO589814:RNP589814 RXK589814:RXL589814 SHG589814:SHH589814 SRC589814:SRD589814 TAY589814:TAZ589814 TKU589814:TKV589814 TUQ589814:TUR589814 UEM589814:UEN589814 UOI589814:UOJ589814 UYE589814:UYF589814 VIA589814:VIB589814 VRW589814:VRX589814 WBS589814:WBT589814 WLO589814:WLP589814 WVK589814:WVL589814 C655350:D655350 IY655350:IZ655350 SU655350:SV655350 ACQ655350:ACR655350 AMM655350:AMN655350 AWI655350:AWJ655350 BGE655350:BGF655350 BQA655350:BQB655350 BZW655350:BZX655350 CJS655350:CJT655350 CTO655350:CTP655350 DDK655350:DDL655350 DNG655350:DNH655350 DXC655350:DXD655350 EGY655350:EGZ655350 EQU655350:EQV655350 FAQ655350:FAR655350 FKM655350:FKN655350 FUI655350:FUJ655350 GEE655350:GEF655350 GOA655350:GOB655350 GXW655350:GXX655350 HHS655350:HHT655350 HRO655350:HRP655350 IBK655350:IBL655350 ILG655350:ILH655350 IVC655350:IVD655350 JEY655350:JEZ655350 JOU655350:JOV655350 JYQ655350:JYR655350 KIM655350:KIN655350 KSI655350:KSJ655350 LCE655350:LCF655350 LMA655350:LMB655350 LVW655350:LVX655350 MFS655350:MFT655350 MPO655350:MPP655350 MZK655350:MZL655350 NJG655350:NJH655350 NTC655350:NTD655350 OCY655350:OCZ655350 OMU655350:OMV655350 OWQ655350:OWR655350 PGM655350:PGN655350 PQI655350:PQJ655350 QAE655350:QAF655350 QKA655350:QKB655350 QTW655350:QTX655350 RDS655350:RDT655350 RNO655350:RNP655350 RXK655350:RXL655350 SHG655350:SHH655350 SRC655350:SRD655350 TAY655350:TAZ655350 TKU655350:TKV655350 TUQ655350:TUR655350 UEM655350:UEN655350 UOI655350:UOJ655350 UYE655350:UYF655350 VIA655350:VIB655350 VRW655350:VRX655350 WBS655350:WBT655350 WLO655350:WLP655350 WVK655350:WVL655350 C720886:D720886 IY720886:IZ720886 SU720886:SV720886 ACQ720886:ACR720886 AMM720886:AMN720886 AWI720886:AWJ720886 BGE720886:BGF720886 BQA720886:BQB720886 BZW720886:BZX720886 CJS720886:CJT720886 CTO720886:CTP720886 DDK720886:DDL720886 DNG720886:DNH720886 DXC720886:DXD720886 EGY720886:EGZ720886 EQU720886:EQV720886 FAQ720886:FAR720886 FKM720886:FKN720886 FUI720886:FUJ720886 GEE720886:GEF720886 GOA720886:GOB720886 GXW720886:GXX720886 HHS720886:HHT720886 HRO720886:HRP720886 IBK720886:IBL720886 ILG720886:ILH720886 IVC720886:IVD720886 JEY720886:JEZ720886 JOU720886:JOV720886 JYQ720886:JYR720886 KIM720886:KIN720886 KSI720886:KSJ720886 LCE720886:LCF720886 LMA720886:LMB720886 LVW720886:LVX720886 MFS720886:MFT720886 MPO720886:MPP720886 MZK720886:MZL720886 NJG720886:NJH720886 NTC720886:NTD720886 OCY720886:OCZ720886 OMU720886:OMV720886 OWQ720886:OWR720886 PGM720886:PGN720886 PQI720886:PQJ720886 QAE720886:QAF720886 QKA720886:QKB720886 QTW720886:QTX720886 RDS720886:RDT720886 RNO720886:RNP720886 RXK720886:RXL720886 SHG720886:SHH720886 SRC720886:SRD720886 TAY720886:TAZ720886 TKU720886:TKV720886 TUQ720886:TUR720886 UEM720886:UEN720886 UOI720886:UOJ720886 UYE720886:UYF720886 VIA720886:VIB720886 VRW720886:VRX720886 WBS720886:WBT720886 WLO720886:WLP720886 WVK720886:WVL720886 C786422:D786422 IY786422:IZ786422 SU786422:SV786422 ACQ786422:ACR786422 AMM786422:AMN786422 AWI786422:AWJ786422 BGE786422:BGF786422 BQA786422:BQB786422 BZW786422:BZX786422 CJS786422:CJT786422 CTO786422:CTP786422 DDK786422:DDL786422 DNG786422:DNH786422 DXC786422:DXD786422 EGY786422:EGZ786422 EQU786422:EQV786422 FAQ786422:FAR786422 FKM786422:FKN786422 FUI786422:FUJ786422 GEE786422:GEF786422 GOA786422:GOB786422 GXW786422:GXX786422 HHS786422:HHT786422 HRO786422:HRP786422 IBK786422:IBL786422 ILG786422:ILH786422 IVC786422:IVD786422 JEY786422:JEZ786422 JOU786422:JOV786422 JYQ786422:JYR786422 KIM786422:KIN786422 KSI786422:KSJ786422 LCE786422:LCF786422 LMA786422:LMB786422 LVW786422:LVX786422 MFS786422:MFT786422 MPO786422:MPP786422 MZK786422:MZL786422 NJG786422:NJH786422 NTC786422:NTD786422 OCY786422:OCZ786422 OMU786422:OMV786422 OWQ786422:OWR786422 PGM786422:PGN786422 PQI786422:PQJ786422 QAE786422:QAF786422 QKA786422:QKB786422 QTW786422:QTX786422 RDS786422:RDT786422 RNO786422:RNP786422 RXK786422:RXL786422 SHG786422:SHH786422 SRC786422:SRD786422 TAY786422:TAZ786422 TKU786422:TKV786422 TUQ786422:TUR786422 UEM786422:UEN786422 UOI786422:UOJ786422 UYE786422:UYF786422 VIA786422:VIB786422 VRW786422:VRX786422 WBS786422:WBT786422 WLO786422:WLP786422 WVK786422:WVL786422 C851958:D851958 IY851958:IZ851958 SU851958:SV851958 ACQ851958:ACR851958 AMM851958:AMN851958 AWI851958:AWJ851958 BGE851958:BGF851958 BQA851958:BQB851958 BZW851958:BZX851958 CJS851958:CJT851958 CTO851958:CTP851958 DDK851958:DDL851958 DNG851958:DNH851958 DXC851958:DXD851958 EGY851958:EGZ851958 EQU851958:EQV851958 FAQ851958:FAR851958 FKM851958:FKN851958 FUI851958:FUJ851958 GEE851958:GEF851958 GOA851958:GOB851958 GXW851958:GXX851958 HHS851958:HHT851958 HRO851958:HRP851958 IBK851958:IBL851958 ILG851958:ILH851958 IVC851958:IVD851958 JEY851958:JEZ851958 JOU851958:JOV851958 JYQ851958:JYR851958 KIM851958:KIN851958 KSI851958:KSJ851958 LCE851958:LCF851958 LMA851958:LMB851958 LVW851958:LVX851958 MFS851958:MFT851958 MPO851958:MPP851958 MZK851958:MZL851958 NJG851958:NJH851958 NTC851958:NTD851958 OCY851958:OCZ851958 OMU851958:OMV851958 OWQ851958:OWR851958 PGM851958:PGN851958 PQI851958:PQJ851958 QAE851958:QAF851958 QKA851958:QKB851958 QTW851958:QTX851958 RDS851958:RDT851958 RNO851958:RNP851958 RXK851958:RXL851958 SHG851958:SHH851958 SRC851958:SRD851958 TAY851958:TAZ851958 TKU851958:TKV851958 TUQ851958:TUR851958 UEM851958:UEN851958 UOI851958:UOJ851958 UYE851958:UYF851958 VIA851958:VIB851958 VRW851958:VRX851958 WBS851958:WBT851958 WLO851958:WLP851958 WVK851958:WVL851958 C917494:D917494 IY917494:IZ917494 SU917494:SV917494 ACQ917494:ACR917494 AMM917494:AMN917494 AWI917494:AWJ917494 BGE917494:BGF917494 BQA917494:BQB917494 BZW917494:BZX917494 CJS917494:CJT917494 CTO917494:CTP917494 DDK917494:DDL917494 DNG917494:DNH917494 DXC917494:DXD917494 EGY917494:EGZ917494 EQU917494:EQV917494 FAQ917494:FAR917494 FKM917494:FKN917494 FUI917494:FUJ917494 GEE917494:GEF917494 GOA917494:GOB917494 GXW917494:GXX917494 HHS917494:HHT917494 HRO917494:HRP917494 IBK917494:IBL917494 ILG917494:ILH917494 IVC917494:IVD917494 JEY917494:JEZ917494 JOU917494:JOV917494 JYQ917494:JYR917494 KIM917494:KIN917494 KSI917494:KSJ917494 LCE917494:LCF917494 LMA917494:LMB917494 LVW917494:LVX917494 MFS917494:MFT917494 MPO917494:MPP917494 MZK917494:MZL917494 NJG917494:NJH917494 NTC917494:NTD917494 OCY917494:OCZ917494 OMU917494:OMV917494 OWQ917494:OWR917494 PGM917494:PGN917494 PQI917494:PQJ917494 QAE917494:QAF917494 QKA917494:QKB917494 QTW917494:QTX917494 RDS917494:RDT917494 RNO917494:RNP917494 RXK917494:RXL917494 SHG917494:SHH917494 SRC917494:SRD917494 TAY917494:TAZ917494 TKU917494:TKV917494 TUQ917494:TUR917494 UEM917494:UEN917494 UOI917494:UOJ917494 UYE917494:UYF917494 VIA917494:VIB917494 VRW917494:VRX917494 WBS917494:WBT917494 WLO917494:WLP917494 WVK917494:WVL917494 C983030:D983030 IY983030:IZ983030 SU983030:SV983030 ACQ983030:ACR983030 AMM983030:AMN983030 AWI983030:AWJ983030 BGE983030:BGF983030 BQA983030:BQB983030 BZW983030:BZX983030 CJS983030:CJT983030 CTO983030:CTP983030 DDK983030:DDL983030 DNG983030:DNH983030 DXC983030:DXD983030 EGY983030:EGZ983030 EQU983030:EQV983030 FAQ983030:FAR983030 FKM983030:FKN983030 FUI983030:FUJ983030 GEE983030:GEF983030 GOA983030:GOB983030 GXW983030:GXX983030 HHS983030:HHT983030 HRO983030:HRP983030 IBK983030:IBL983030 ILG983030:ILH983030 IVC983030:IVD983030 JEY983030:JEZ983030 JOU983030:JOV983030 JYQ983030:JYR983030 KIM983030:KIN983030 KSI983030:KSJ983030 LCE983030:LCF983030 LMA983030:LMB983030 LVW983030:LVX983030 MFS983030:MFT983030 MPO983030:MPP983030 MZK983030:MZL983030 NJG983030:NJH983030 NTC983030:NTD983030 OCY983030:OCZ983030 OMU983030:OMV983030 OWQ983030:OWR983030 PGM983030:PGN983030 PQI983030:PQJ983030 QAE983030:QAF983030 QKA983030:QKB983030 QTW983030:QTX983030 RDS983030:RDT983030 RNO983030:RNP983030 RXK983030:RXL983030 SHG983030:SHH983030 SRC983030:SRD983030 TAY983030:TAZ983030 TKU983030:TKV983030 TUQ983030:TUR983030 UEM983030:UEN983030 UOI983030:UOJ983030 UYE983030:UYF983030 VIA983030:VIB983030 VRW983030:VRX983030 WBS983030:WBT983030 WLO983030:WLP983030 WVK983030:WVL983030">
      <formula1>96</formula1>
    </dataValidation>
    <dataValidation type="whole" operator="greaterThan"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0</formula1>
    </dataValidation>
    <dataValidation type="list" allowBlank="1" showInputMessage="1" showErrorMessage="1" sqref="C15 WVK983035 WLO983035 WBS983035 VRW983035 VIA983035 UYE983035 UOI983035 UEM983035 TUQ983035 TKU983035 TAY983035 SRC983035 SHG983035 RXK983035 RNO983035 RDS983035 QTW983035 QKA983035 QAE983035 PQI983035 PGM983035 OWQ983035 OMU983035 OCY983035 NTC983035 NJG983035 MZK983035 MPO983035 MFS983035 LVW983035 LMA983035 LCE983035 KSI983035 KIM983035 JYQ983035 JOU983035 JEY983035 IVC983035 ILG983035 IBK983035 HRO983035 HHS983035 GXW983035 GOA983035 GEE983035 FUI983035 FKM983035 FAQ983035 EQU983035 EGY983035 DXC983035 DNG983035 DDK983035 CTO983035 CJS983035 BZW983035 BQA983035 BGE983035 AWI983035 AMM983035 ACQ983035 SU983035 IY983035 C983035 WVK917499 WLO917499 WBS917499 VRW917499 VIA917499 UYE917499 UOI917499 UEM917499 TUQ917499 TKU917499 TAY917499 SRC917499 SHG917499 RXK917499 RNO917499 RDS917499 QTW917499 QKA917499 QAE917499 PQI917499 PGM917499 OWQ917499 OMU917499 OCY917499 NTC917499 NJG917499 MZK917499 MPO917499 MFS917499 LVW917499 LMA917499 LCE917499 KSI917499 KIM917499 JYQ917499 JOU917499 JEY917499 IVC917499 ILG917499 IBK917499 HRO917499 HHS917499 GXW917499 GOA917499 GEE917499 FUI917499 FKM917499 FAQ917499 EQU917499 EGY917499 DXC917499 DNG917499 DDK917499 CTO917499 CJS917499 BZW917499 BQA917499 BGE917499 AWI917499 AMM917499 ACQ917499 SU917499 IY917499 C917499 WVK851963 WLO851963 WBS851963 VRW851963 VIA851963 UYE851963 UOI851963 UEM851963 TUQ851963 TKU851963 TAY851963 SRC851963 SHG851963 RXK851963 RNO851963 RDS851963 QTW851963 QKA851963 QAE851963 PQI851963 PGM851963 OWQ851963 OMU851963 OCY851963 NTC851963 NJG851963 MZK851963 MPO851963 MFS851963 LVW851963 LMA851963 LCE851963 KSI851963 KIM851963 JYQ851963 JOU851963 JEY851963 IVC851963 ILG851963 IBK851963 HRO851963 HHS851963 GXW851963 GOA851963 GEE851963 FUI851963 FKM851963 FAQ851963 EQU851963 EGY851963 DXC851963 DNG851963 DDK851963 CTO851963 CJS851963 BZW851963 BQA851963 BGE851963 AWI851963 AMM851963 ACQ851963 SU851963 IY851963 C851963 WVK786427 WLO786427 WBS786427 VRW786427 VIA786427 UYE786427 UOI786427 UEM786427 TUQ786427 TKU786427 TAY786427 SRC786427 SHG786427 RXK786427 RNO786427 RDS786427 QTW786427 QKA786427 QAE786427 PQI786427 PGM786427 OWQ786427 OMU786427 OCY786427 NTC786427 NJG786427 MZK786427 MPO786427 MFS786427 LVW786427 LMA786427 LCE786427 KSI786427 KIM786427 JYQ786427 JOU786427 JEY786427 IVC786427 ILG786427 IBK786427 HRO786427 HHS786427 GXW786427 GOA786427 GEE786427 FUI786427 FKM786427 FAQ786427 EQU786427 EGY786427 DXC786427 DNG786427 DDK786427 CTO786427 CJS786427 BZW786427 BQA786427 BGE786427 AWI786427 AMM786427 ACQ786427 SU786427 IY786427 C786427 WVK720891 WLO720891 WBS720891 VRW720891 VIA720891 UYE720891 UOI720891 UEM720891 TUQ720891 TKU720891 TAY720891 SRC720891 SHG720891 RXK720891 RNO720891 RDS720891 QTW720891 QKA720891 QAE720891 PQI720891 PGM720891 OWQ720891 OMU720891 OCY720891 NTC720891 NJG720891 MZK720891 MPO720891 MFS720891 LVW720891 LMA720891 LCE720891 KSI720891 KIM720891 JYQ720891 JOU720891 JEY720891 IVC720891 ILG720891 IBK720891 HRO720891 HHS720891 GXW720891 GOA720891 GEE720891 FUI720891 FKM720891 FAQ720891 EQU720891 EGY720891 DXC720891 DNG720891 DDK720891 CTO720891 CJS720891 BZW720891 BQA720891 BGE720891 AWI720891 AMM720891 ACQ720891 SU720891 IY720891 C720891 WVK655355 WLO655355 WBS655355 VRW655355 VIA655355 UYE655355 UOI655355 UEM655355 TUQ655355 TKU655355 TAY655355 SRC655355 SHG655355 RXK655355 RNO655355 RDS655355 QTW655355 QKA655355 QAE655355 PQI655355 PGM655355 OWQ655355 OMU655355 OCY655355 NTC655355 NJG655355 MZK655355 MPO655355 MFS655355 LVW655355 LMA655355 LCE655355 KSI655355 KIM655355 JYQ655355 JOU655355 JEY655355 IVC655355 ILG655355 IBK655355 HRO655355 HHS655355 GXW655355 GOA655355 GEE655355 FUI655355 FKM655355 FAQ655355 EQU655355 EGY655355 DXC655355 DNG655355 DDK655355 CTO655355 CJS655355 BZW655355 BQA655355 BGE655355 AWI655355 AMM655355 ACQ655355 SU655355 IY655355 C655355 WVK589819 WLO589819 WBS589819 VRW589819 VIA589819 UYE589819 UOI589819 UEM589819 TUQ589819 TKU589819 TAY589819 SRC589819 SHG589819 RXK589819 RNO589819 RDS589819 QTW589819 QKA589819 QAE589819 PQI589819 PGM589819 OWQ589819 OMU589819 OCY589819 NTC589819 NJG589819 MZK589819 MPO589819 MFS589819 LVW589819 LMA589819 LCE589819 KSI589819 KIM589819 JYQ589819 JOU589819 JEY589819 IVC589819 ILG589819 IBK589819 HRO589819 HHS589819 GXW589819 GOA589819 GEE589819 FUI589819 FKM589819 FAQ589819 EQU589819 EGY589819 DXC589819 DNG589819 DDK589819 CTO589819 CJS589819 BZW589819 BQA589819 BGE589819 AWI589819 AMM589819 ACQ589819 SU589819 IY589819 C589819 WVK524283 WLO524283 WBS524283 VRW524283 VIA524283 UYE524283 UOI524283 UEM524283 TUQ524283 TKU524283 TAY524283 SRC524283 SHG524283 RXK524283 RNO524283 RDS524283 QTW524283 QKA524283 QAE524283 PQI524283 PGM524283 OWQ524283 OMU524283 OCY524283 NTC524283 NJG524283 MZK524283 MPO524283 MFS524283 LVW524283 LMA524283 LCE524283 KSI524283 KIM524283 JYQ524283 JOU524283 JEY524283 IVC524283 ILG524283 IBK524283 HRO524283 HHS524283 GXW524283 GOA524283 GEE524283 FUI524283 FKM524283 FAQ524283 EQU524283 EGY524283 DXC524283 DNG524283 DDK524283 CTO524283 CJS524283 BZW524283 BQA524283 BGE524283 AWI524283 AMM524283 ACQ524283 SU524283 IY524283 C524283 WVK458747 WLO458747 WBS458747 VRW458747 VIA458747 UYE458747 UOI458747 UEM458747 TUQ458747 TKU458747 TAY458747 SRC458747 SHG458747 RXK458747 RNO458747 RDS458747 QTW458747 QKA458747 QAE458747 PQI458747 PGM458747 OWQ458747 OMU458747 OCY458747 NTC458747 NJG458747 MZK458747 MPO458747 MFS458747 LVW458747 LMA458747 LCE458747 KSI458747 KIM458747 JYQ458747 JOU458747 JEY458747 IVC458747 ILG458747 IBK458747 HRO458747 HHS458747 GXW458747 GOA458747 GEE458747 FUI458747 FKM458747 FAQ458747 EQU458747 EGY458747 DXC458747 DNG458747 DDK458747 CTO458747 CJS458747 BZW458747 BQA458747 BGE458747 AWI458747 AMM458747 ACQ458747 SU458747 IY458747 C458747 WVK393211 WLO393211 WBS393211 VRW393211 VIA393211 UYE393211 UOI393211 UEM393211 TUQ393211 TKU393211 TAY393211 SRC393211 SHG393211 RXK393211 RNO393211 RDS393211 QTW393211 QKA393211 QAE393211 PQI393211 PGM393211 OWQ393211 OMU393211 OCY393211 NTC393211 NJG393211 MZK393211 MPO393211 MFS393211 LVW393211 LMA393211 LCE393211 KSI393211 KIM393211 JYQ393211 JOU393211 JEY393211 IVC393211 ILG393211 IBK393211 HRO393211 HHS393211 GXW393211 GOA393211 GEE393211 FUI393211 FKM393211 FAQ393211 EQU393211 EGY393211 DXC393211 DNG393211 DDK393211 CTO393211 CJS393211 BZW393211 BQA393211 BGE393211 AWI393211 AMM393211 ACQ393211 SU393211 IY393211 C393211 WVK327675 WLO327675 WBS327675 VRW327675 VIA327675 UYE327675 UOI327675 UEM327675 TUQ327675 TKU327675 TAY327675 SRC327675 SHG327675 RXK327675 RNO327675 RDS327675 QTW327675 QKA327675 QAE327675 PQI327675 PGM327675 OWQ327675 OMU327675 OCY327675 NTC327675 NJG327675 MZK327675 MPO327675 MFS327675 LVW327675 LMA327675 LCE327675 KSI327675 KIM327675 JYQ327675 JOU327675 JEY327675 IVC327675 ILG327675 IBK327675 HRO327675 HHS327675 GXW327675 GOA327675 GEE327675 FUI327675 FKM327675 FAQ327675 EQU327675 EGY327675 DXC327675 DNG327675 DDK327675 CTO327675 CJS327675 BZW327675 BQA327675 BGE327675 AWI327675 AMM327675 ACQ327675 SU327675 IY327675 C327675 WVK262139 WLO262139 WBS262139 VRW262139 VIA262139 UYE262139 UOI262139 UEM262139 TUQ262139 TKU262139 TAY262139 SRC262139 SHG262139 RXK262139 RNO262139 RDS262139 QTW262139 QKA262139 QAE262139 PQI262139 PGM262139 OWQ262139 OMU262139 OCY262139 NTC262139 NJG262139 MZK262139 MPO262139 MFS262139 LVW262139 LMA262139 LCE262139 KSI262139 KIM262139 JYQ262139 JOU262139 JEY262139 IVC262139 ILG262139 IBK262139 HRO262139 HHS262139 GXW262139 GOA262139 GEE262139 FUI262139 FKM262139 FAQ262139 EQU262139 EGY262139 DXC262139 DNG262139 DDK262139 CTO262139 CJS262139 BZW262139 BQA262139 BGE262139 AWI262139 AMM262139 ACQ262139 SU262139 IY262139 C262139 WVK196603 WLO196603 WBS196603 VRW196603 VIA196603 UYE196603 UOI196603 UEM196603 TUQ196603 TKU196603 TAY196603 SRC196603 SHG196603 RXK196603 RNO196603 RDS196603 QTW196603 QKA196603 QAE196603 PQI196603 PGM196603 OWQ196603 OMU196603 OCY196603 NTC196603 NJG196603 MZK196603 MPO196603 MFS196603 LVW196603 LMA196603 LCE196603 KSI196603 KIM196603 JYQ196603 JOU196603 JEY196603 IVC196603 ILG196603 IBK196603 HRO196603 HHS196603 GXW196603 GOA196603 GEE196603 FUI196603 FKM196603 FAQ196603 EQU196603 EGY196603 DXC196603 DNG196603 DDK196603 CTO196603 CJS196603 BZW196603 BQA196603 BGE196603 AWI196603 AMM196603 ACQ196603 SU196603 IY196603 C196603 WVK131067 WLO131067 WBS131067 VRW131067 VIA131067 UYE131067 UOI131067 UEM131067 TUQ131067 TKU131067 TAY131067 SRC131067 SHG131067 RXK131067 RNO131067 RDS131067 QTW131067 QKA131067 QAE131067 PQI131067 PGM131067 OWQ131067 OMU131067 OCY131067 NTC131067 NJG131067 MZK131067 MPO131067 MFS131067 LVW131067 LMA131067 LCE131067 KSI131067 KIM131067 JYQ131067 JOU131067 JEY131067 IVC131067 ILG131067 IBK131067 HRO131067 HHS131067 GXW131067 GOA131067 GEE131067 FUI131067 FKM131067 FAQ131067 EQU131067 EGY131067 DXC131067 DNG131067 DDK131067 CTO131067 CJS131067 BZW131067 BQA131067 BGE131067 AWI131067 AMM131067 ACQ131067 SU131067 IY131067 C131067 WVK65531 WLO65531 WBS65531 VRW65531 VIA65531 UYE65531 UOI65531 UEM65531 TUQ65531 TKU65531 TAY65531 SRC65531 SHG65531 RXK65531 RNO65531 RDS65531 QTW65531 QKA65531 QAE65531 PQI65531 PGM65531 OWQ65531 OMU65531 OCY65531 NTC65531 NJG65531 MZK65531 MPO65531 MFS65531 LVW65531 LMA65531 LCE65531 KSI65531 KIM65531 JYQ65531 JOU65531 JEY65531 IVC65531 ILG65531 IBK65531 HRO65531 HHS65531 GXW65531 GOA65531 GEE65531 FUI65531 FKM65531 FAQ65531 EQU65531 EGY65531 DXC65531 DNG65531 DDK65531 CTO65531 CJS65531 BZW65531 BQA65531 BGE65531 AWI65531 AMM65531 ACQ65531 SU65531 IY65531 C6553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$B$45:$B$89</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"Dépenses d'investissement matériel et immatériel, Prestations de service"</formula1>
    </dataValidation>
    <dataValidation operator="greaterThan" allowBlank="1" showInputMessage="1" showErrorMessage="1" error="Veuillez renseigner cette information dans le premier tableau." sqref="C35:C38 IY35:IY38 SU35:SU38 ACQ35:ACQ38 AMM35:AMM38 AWI35:AWI38 BGE35:BGE38 BQA35:BQA38 BZW35:BZW38 CJS35:CJS38 CTO35:CTO38 DDK35:DDK38 DNG35:DNG38 DXC35:DXC38 EGY35:EGY38 EQU35:EQU38 FAQ35:FAQ38 FKM35:FKM38 FUI35:FUI38 GEE35:GEE38 GOA35:GOA38 GXW35:GXW38 HHS35:HHS38 HRO35:HRO38 IBK35:IBK38 ILG35:ILG38 IVC35:IVC38 JEY35:JEY38 JOU35:JOU38 JYQ35:JYQ38 KIM35:KIM38 KSI35:KSI38 LCE35:LCE38 LMA35:LMA38 LVW35:LVW38 MFS35:MFS38 MPO35:MPO38 MZK35:MZK38 NJG35:NJG38 NTC35:NTC38 OCY35:OCY38 OMU35:OMU38 OWQ35:OWQ38 PGM35:PGM38 PQI35:PQI38 QAE35:QAE38 QKA35:QKA38 QTW35:QTW38 RDS35:RDS38 RNO35:RNO38 RXK35:RXK38 SHG35:SHG38 SRC35:SRC38 TAY35:TAY38 TKU35:TKU38 TUQ35:TUQ38 UEM35:UEM38 UOI35:UOI38 UYE35:UYE38 VIA35:VIA38 VRW35:VRW38 WBS35:WBS38 WLO35:WLO38 WVK35:WVK38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dataValidation allowBlank="1" showInputMessage="1" showErrorMessage="1" error="Veuillez renseigner cette information dans le premier tableau."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ataValidation type="date" operator="greaterThan"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formula1>
    </dataValidation>
    <dataValidation type="decimal" operator="greaterThanOrEqual"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ISBLANK(F65540)</formula1>
    </dataValidation>
    <dataValidation type="custom" operator="greaterThanOrEqual" allowBlank="1" showInputMessage="1" showErrorMessage="1" error="Pour une seule dépense, ne renseigner que le montant HT ou le montant présenté si la TVA est récupérée (totalement ou partiellement)" sqref="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ISBLANK(G65540)</formula1>
    </dataValidation>
    <dataValidation type="decimal" operator="greaterThanOrEqual" allowBlank="1" showInputMessage="1" showErrorMessage="1" error="Pour une seule dépense, ne renseigner que le montant HT ou le montant présenté si la TVA est récupérée (totalement ou partiellement)" sqref="G65540:G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G131076:G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G196612:G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G262148:G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G327684:G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G393220:G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G458756:G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G524292:G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G589828:G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G655364:G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G720900:G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G786436:G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G851972:G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G917508:G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G983044:G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WVO983044:WVO983054">
      <formula1>ISBLANK(F65540)</formula1>
    </dataValidation>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4"/>
  <sheetViews>
    <sheetView showGridLines="0" view="pageBreakPreview" topLeftCell="A5" zoomScale="85" zoomScaleNormal="100" zoomScaleSheetLayoutView="85" zoomScalePageLayoutView="10" workbookViewId="0">
      <selection activeCell="C11" sqref="C11:D11"/>
    </sheetView>
  </sheetViews>
  <sheetFormatPr baseColWidth="10" defaultColWidth="101.42578125" defaultRowHeight="12.75" x14ac:dyDescent="0.2"/>
  <cols>
    <col min="1" max="1" width="7.7109375" style="52" customWidth="1"/>
    <col min="2" max="2" width="45" style="113" customWidth="1"/>
    <col min="3" max="3" width="27.5703125" style="113" customWidth="1"/>
    <col min="4" max="4" width="51.85546875" style="113" customWidth="1"/>
    <col min="5" max="5" width="27.5703125" style="52" customWidth="1"/>
    <col min="6" max="6" width="20.5703125" style="52" customWidth="1"/>
    <col min="7" max="7" width="21" style="52" customWidth="1"/>
    <col min="8" max="8" width="41.28515625" style="52" customWidth="1"/>
    <col min="9" max="16384" width="101.42578125" style="52"/>
  </cols>
  <sheetData>
    <row r="1" spans="1:9" ht="30" x14ac:dyDescent="0.25">
      <c r="B1" s="51" t="s">
        <v>65</v>
      </c>
      <c r="C1" s="51"/>
      <c r="D1" s="47"/>
    </row>
    <row r="2" spans="1:9" ht="18" x14ac:dyDescent="0.25">
      <c r="B2" s="50" t="s">
        <v>64</v>
      </c>
      <c r="C2" s="47"/>
      <c r="D2" s="50"/>
    </row>
    <row r="3" spans="1:9" s="21" customFormat="1" ht="18" customHeight="1" x14ac:dyDescent="0.25">
      <c r="B3" s="260" t="s">
        <v>63</v>
      </c>
      <c r="C3" s="261"/>
      <c r="D3" s="261"/>
    </row>
    <row r="4" spans="1:9" s="21" customFormat="1" ht="18" customHeight="1" x14ac:dyDescent="0.25">
      <c r="B4" s="48" t="str">
        <f>NOTICE!$C$6</f>
        <v xml:space="preserve">version 1.3 - avril 2019 </v>
      </c>
      <c r="C4" s="93"/>
      <c r="D4" s="93"/>
    </row>
    <row r="5" spans="1:9" s="57" customFormat="1" ht="33" customHeight="1" x14ac:dyDescent="0.4">
      <c r="B5" s="94" t="s">
        <v>90</v>
      </c>
      <c r="C5" s="45"/>
      <c r="D5" s="24"/>
      <c r="E5" s="56"/>
      <c r="F5" s="56"/>
    </row>
    <row r="6" spans="1:9" s="95" customFormat="1" ht="33.75" customHeight="1" x14ac:dyDescent="0.35">
      <c r="B6" s="96" t="s">
        <v>91</v>
      </c>
      <c r="D6" s="97"/>
    </row>
    <row r="7" spans="1:9" s="57" customFormat="1" ht="24.95" customHeight="1" x14ac:dyDescent="0.2">
      <c r="B7" s="262" t="s">
        <v>92</v>
      </c>
      <c r="C7" s="263"/>
      <c r="D7" s="264"/>
      <c r="E7" s="56"/>
      <c r="F7" s="56"/>
    </row>
    <row r="8" spans="1:9" s="57" customFormat="1" ht="24.95" customHeight="1" x14ac:dyDescent="0.2">
      <c r="B8" s="98" t="s">
        <v>93</v>
      </c>
      <c r="C8" s="265" t="str">
        <f>IF('ANXE-1-DEPENSES PREV inf 8m DOM'!$C$7=0,"Veuillez renseigner cette information à l'annexe 1",'ANXE-1-DEPENSES PREV inf 8m DOM'!$C$7)</f>
        <v>Veuillez renseigner cette information à l'annexe 1</v>
      </c>
      <c r="D8" s="266"/>
      <c r="E8" s="56"/>
      <c r="F8" s="56"/>
    </row>
    <row r="9" spans="1:9" s="57" customFormat="1" ht="12" customHeight="1" x14ac:dyDescent="0.2">
      <c r="B9" s="99"/>
      <c r="C9" s="100"/>
      <c r="D9" s="100"/>
      <c r="E9" s="56"/>
      <c r="F9" s="56"/>
    </row>
    <row r="10" spans="1:9" s="101" customFormat="1" ht="24.95" customHeight="1" x14ac:dyDescent="0.25">
      <c r="B10" s="262" t="s">
        <v>59</v>
      </c>
      <c r="C10" s="263"/>
      <c r="D10" s="264"/>
      <c r="E10" s="102"/>
      <c r="F10" s="102"/>
    </row>
    <row r="11" spans="1:9" s="57" customFormat="1" ht="24.95" customHeight="1" x14ac:dyDescent="0.2">
      <c r="B11" s="103" t="s">
        <v>94</v>
      </c>
      <c r="C11" s="267" t="str">
        <f>IF('ANXE-1-DEPENSES PREV inf 8m DOM'!$C$10=0,"Veuillez renseigner cette information à l'annexe 1",'ANXE-1-DEPENSES PREV inf 8m DOM'!$C$10)</f>
        <v>Veuillez renseigner cette information à l'annexe 1</v>
      </c>
      <c r="D11" s="268"/>
      <c r="E11" s="56"/>
      <c r="F11" s="56"/>
    </row>
    <row r="12" spans="1:9" s="57" customFormat="1" ht="15.75" customHeight="1" thickBot="1" x14ac:dyDescent="0.25">
      <c r="B12" s="104"/>
      <c r="C12" s="105"/>
      <c r="D12" s="105"/>
      <c r="E12" s="106"/>
      <c r="F12" s="106"/>
      <c r="G12" s="54"/>
      <c r="H12" s="54"/>
      <c r="I12" s="54"/>
    </row>
    <row r="13" spans="1:9" ht="19.5" customHeight="1" thickBot="1" x14ac:dyDescent="0.25">
      <c r="B13" s="107" t="s">
        <v>95</v>
      </c>
      <c r="C13" s="108"/>
      <c r="D13" s="109"/>
      <c r="E13" s="110"/>
    </row>
    <row r="14" spans="1:9" ht="14.25" customHeight="1" x14ac:dyDescent="0.2">
      <c r="A14" s="111"/>
      <c r="B14" s="112"/>
      <c r="C14" s="112"/>
      <c r="D14" s="106"/>
    </row>
    <row r="15" spans="1:9" s="113" customFormat="1" ht="21" customHeight="1" x14ac:dyDescent="0.2">
      <c r="B15" s="114" t="s">
        <v>96</v>
      </c>
      <c r="C15" s="115">
        <f>'ANXE-1-DEPENSES PREV inf 8m DOM'!C42</f>
        <v>0</v>
      </c>
      <c r="D15" s="116"/>
      <c r="E15" s="106"/>
      <c r="F15" s="106"/>
      <c r="G15" s="52"/>
    </row>
    <row r="16" spans="1:9" s="113" customFormat="1" ht="18.75" customHeight="1" x14ac:dyDescent="0.25">
      <c r="B16" s="117" t="s">
        <v>97</v>
      </c>
      <c r="C16" s="118">
        <v>1</v>
      </c>
      <c r="D16" s="119"/>
      <c r="E16" s="120"/>
      <c r="F16" s="120"/>
      <c r="G16" s="121"/>
      <c r="H16" s="122"/>
    </row>
    <row r="17" spans="2:6" s="113" customFormat="1" ht="21" customHeight="1" x14ac:dyDescent="0.2">
      <c r="B17" s="123"/>
      <c r="C17" s="124"/>
      <c r="D17" s="125"/>
      <c r="E17" s="126"/>
      <c r="F17" s="126"/>
    </row>
    <row r="18" spans="2:6" s="113" customFormat="1" ht="21" customHeight="1" x14ac:dyDescent="0.2">
      <c r="B18" s="114" t="s">
        <v>98</v>
      </c>
      <c r="C18" s="127">
        <v>0.75</v>
      </c>
      <c r="D18" s="128"/>
      <c r="E18" s="126"/>
      <c r="F18" s="126"/>
    </row>
    <row r="19" spans="2:6" s="113" customFormat="1" ht="21" customHeight="1" x14ac:dyDescent="0.2">
      <c r="B19" s="114" t="s">
        <v>99</v>
      </c>
      <c r="C19" s="127">
        <v>0.25</v>
      </c>
      <c r="D19" s="129"/>
      <c r="E19" s="130"/>
      <c r="F19" s="126"/>
    </row>
    <row r="20" spans="2:6" s="113" customFormat="1" ht="15" x14ac:dyDescent="0.25">
      <c r="B20" s="131">
        <v>1</v>
      </c>
      <c r="C20" s="132"/>
      <c r="D20" s="128"/>
      <c r="E20" s="126"/>
      <c r="F20" s="126"/>
    </row>
    <row r="21" spans="2:6" s="113" customFormat="1" ht="21" customHeight="1" x14ac:dyDescent="0.2">
      <c r="B21" s="114" t="s">
        <v>100</v>
      </c>
      <c r="C21" s="133">
        <f>ROUND(75%*C15,2)</f>
        <v>0</v>
      </c>
      <c r="D21" s="128"/>
      <c r="E21" s="126"/>
      <c r="F21" s="126"/>
    </row>
    <row r="22" spans="2:6" s="113" customFormat="1" ht="21" customHeight="1" x14ac:dyDescent="0.2">
      <c r="B22" s="114" t="s">
        <v>101</v>
      </c>
      <c r="C22" s="133">
        <f>ROUND(25%*C15,2)</f>
        <v>0</v>
      </c>
      <c r="D22" s="128"/>
      <c r="E22" s="126"/>
      <c r="F22" s="126"/>
    </row>
    <row r="23" spans="2:6" ht="55.5" customHeight="1" x14ac:dyDescent="0.2">
      <c r="B23" s="111"/>
      <c r="C23" s="111"/>
      <c r="D23" s="111"/>
    </row>
    <row r="25" spans="2:6" x14ac:dyDescent="0.2">
      <c r="E25" s="113"/>
      <c r="F25" s="113"/>
    </row>
    <row r="26" spans="2:6" x14ac:dyDescent="0.2">
      <c r="E26" s="113"/>
      <c r="F26" s="113"/>
    </row>
    <row r="27" spans="2:6" x14ac:dyDescent="0.2">
      <c r="E27" s="113"/>
      <c r="F27" s="113"/>
    </row>
    <row r="34" spans="2:4" ht="18.75" customHeight="1" x14ac:dyDescent="0.2"/>
    <row r="45" spans="2:4" ht="9.75" customHeight="1" x14ac:dyDescent="0.2">
      <c r="B45" s="52"/>
      <c r="C45" s="52"/>
      <c r="D45" s="52"/>
    </row>
    <row r="55" spans="2:4" ht="15" customHeight="1" x14ac:dyDescent="0.2">
      <c r="B55" s="52"/>
      <c r="C55" s="52"/>
      <c r="D55" s="52"/>
    </row>
    <row r="56" spans="2:4" ht="24.95" customHeight="1" x14ac:dyDescent="0.2">
      <c r="B56" s="52"/>
      <c r="C56" s="52"/>
      <c r="D56" s="52"/>
    </row>
    <row r="65" spans="2:4" ht="15.75" customHeight="1" x14ac:dyDescent="0.2">
      <c r="B65" s="52"/>
      <c r="C65" s="52"/>
      <c r="D65" s="52"/>
    </row>
    <row r="66" spans="2:4" ht="30.75" customHeight="1" x14ac:dyDescent="0.2">
      <c r="B66" s="52"/>
      <c r="C66" s="52"/>
      <c r="D66" s="52"/>
    </row>
    <row r="74" spans="2:4" ht="29.25" customHeight="1" x14ac:dyDescent="0.2">
      <c r="B74" s="52"/>
      <c r="C74" s="52"/>
      <c r="D74" s="52"/>
    </row>
  </sheetData>
  <sheetProtection algorithmName="SHA-512" hashValue="1UTQnSYECd91v4w4ZJCs+PryUrzCgPX+TU8tHA9aM0500zz1i00ul7naepAqNBcOjO98UzNHptDQZcCkC0gS+w==" saltValue="t4Xth0TVAtrlzok6n2nHAA=="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M131"/>
  <sheetViews>
    <sheetView showGridLines="0" view="pageBreakPreview" zoomScaleNormal="70" zoomScaleSheetLayoutView="100" zoomScalePageLayoutView="10" workbookViewId="0">
      <selection activeCell="C7" sqref="C7:G7"/>
    </sheetView>
  </sheetViews>
  <sheetFormatPr baseColWidth="10" defaultRowHeight="15" x14ac:dyDescent="0.2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x14ac:dyDescent="0.25">
      <c r="B1" s="51" t="s">
        <v>65</v>
      </c>
      <c r="C1" s="51"/>
      <c r="D1" s="51"/>
      <c r="E1" s="47"/>
      <c r="F1" s="52"/>
      <c r="G1" s="52"/>
      <c r="H1" s="52"/>
    </row>
    <row r="2" spans="2:13" ht="18" x14ac:dyDescent="0.25">
      <c r="B2" s="50" t="s">
        <v>64</v>
      </c>
      <c r="C2" s="50"/>
      <c r="D2" s="47"/>
      <c r="E2" s="50"/>
      <c r="F2" s="52"/>
      <c r="G2" s="52"/>
      <c r="H2" s="52"/>
    </row>
    <row r="3" spans="2:13" s="52" customFormat="1" ht="18" x14ac:dyDescent="0.25">
      <c r="B3" s="49" t="s">
        <v>63</v>
      </c>
      <c r="C3" s="134"/>
      <c r="D3" s="47"/>
      <c r="E3" s="47"/>
      <c r="F3" s="47"/>
      <c r="G3" s="47"/>
      <c r="H3" s="50"/>
    </row>
    <row r="4" spans="2:13" ht="18" x14ac:dyDescent="0.25">
      <c r="B4" s="48" t="str">
        <f>NOTICE!$C$6</f>
        <v xml:space="preserve">version 1.3 - avril 2019 </v>
      </c>
      <c r="C4" s="50"/>
      <c r="D4" s="47"/>
      <c r="E4" s="47"/>
      <c r="F4" s="52"/>
      <c r="G4" s="52"/>
      <c r="H4" s="52"/>
    </row>
    <row r="5" spans="2:13" s="136" customFormat="1" ht="39" customHeight="1" x14ac:dyDescent="0.25">
      <c r="B5" s="46" t="s">
        <v>102</v>
      </c>
      <c r="C5" s="46"/>
      <c r="D5" s="45"/>
      <c r="E5" s="24"/>
      <c r="F5" s="56"/>
      <c r="G5" s="56"/>
      <c r="H5" s="57"/>
      <c r="I5" s="135"/>
      <c r="J5" s="135"/>
      <c r="K5" s="135"/>
      <c r="L5" s="135"/>
      <c r="M5" s="135"/>
    </row>
    <row r="6" spans="2:13" s="136" customFormat="1" ht="24.95" customHeight="1" x14ac:dyDescent="0.25">
      <c r="B6" s="273" t="s">
        <v>61</v>
      </c>
      <c r="C6" s="274"/>
      <c r="D6" s="275"/>
      <c r="E6" s="275"/>
      <c r="F6" s="276"/>
      <c r="G6" s="277"/>
      <c r="H6" s="57"/>
      <c r="I6" s="135"/>
      <c r="J6" s="135"/>
      <c r="K6" s="135"/>
      <c r="L6" s="135"/>
      <c r="M6" s="135"/>
    </row>
    <row r="7" spans="2:13" s="136" customFormat="1" ht="24.95" customHeight="1" x14ac:dyDescent="0.25">
      <c r="B7" s="137" t="s">
        <v>93</v>
      </c>
      <c r="C7" s="278" t="str">
        <f>IF('ANXE-1-DEPENSES PREV inf 8m DOM'!$C$7=0,"Veuillez renseigner cette information à l'annexe 1",'ANXE-1-DEPENSES PREV inf 8m DOM'!$C$7)</f>
        <v>Veuillez renseigner cette information à l'annexe 1</v>
      </c>
      <c r="D7" s="276"/>
      <c r="E7" s="276"/>
      <c r="F7" s="276"/>
      <c r="G7" s="277"/>
      <c r="H7" s="57"/>
      <c r="I7" s="135"/>
      <c r="J7" s="135"/>
      <c r="K7" s="135"/>
      <c r="L7" s="135"/>
      <c r="M7" s="135"/>
    </row>
    <row r="8" spans="2:13" s="136" customFormat="1" ht="12" customHeight="1" x14ac:dyDescent="0.25">
      <c r="B8" s="2"/>
      <c r="C8" s="2"/>
      <c r="D8" s="138"/>
      <c r="E8" s="138"/>
      <c r="F8" s="56"/>
      <c r="G8" s="56"/>
      <c r="H8" s="57"/>
      <c r="I8" s="135"/>
      <c r="J8" s="135"/>
      <c r="K8" s="135"/>
      <c r="L8" s="135"/>
      <c r="M8" s="135"/>
    </row>
    <row r="9" spans="2:13" s="58" customFormat="1" ht="24.95" customHeight="1" x14ac:dyDescent="0.25">
      <c r="B9" s="273" t="s">
        <v>59</v>
      </c>
      <c r="C9" s="274"/>
      <c r="D9" s="275"/>
      <c r="E9" s="275"/>
      <c r="F9" s="276"/>
      <c r="G9" s="277"/>
      <c r="H9" s="101"/>
      <c r="I9" s="139"/>
      <c r="J9" s="139"/>
      <c r="K9" s="139"/>
      <c r="L9" s="139"/>
      <c r="M9" s="139"/>
    </row>
    <row r="10" spans="2:13" s="136" customFormat="1" ht="24.95" customHeight="1" x14ac:dyDescent="0.25">
      <c r="B10" s="137" t="s">
        <v>94</v>
      </c>
      <c r="C10" s="278" t="str">
        <f>IF('ANXE-1-DEPENSES PREV inf 8m DOM'!$C$10=0,"Veuillez renseigner cette information à l'annexe 1",'ANXE-1-DEPENSES PREV inf 8m DOM'!$C$10)</f>
        <v>Veuillez renseigner cette information à l'annexe 1</v>
      </c>
      <c r="D10" s="276"/>
      <c r="E10" s="276"/>
      <c r="F10" s="276"/>
      <c r="G10" s="277"/>
      <c r="H10" s="57"/>
      <c r="I10" s="135"/>
      <c r="J10" s="135"/>
      <c r="K10" s="135"/>
      <c r="L10" s="135"/>
      <c r="M10" s="135"/>
    </row>
    <row r="11" spans="2:13" s="57" customFormat="1" ht="15.75" customHeight="1" thickBot="1" x14ac:dyDescent="0.25">
      <c r="B11" s="140"/>
      <c r="C11" s="140"/>
      <c r="D11" s="141"/>
      <c r="E11" s="141"/>
      <c r="F11" s="106"/>
      <c r="G11" s="106"/>
      <c r="H11" s="54"/>
      <c r="I11" s="54"/>
      <c r="J11" s="54"/>
    </row>
    <row r="12" spans="2:13" ht="22.5" customHeight="1" x14ac:dyDescent="0.25">
      <c r="B12" s="279" t="s">
        <v>103</v>
      </c>
      <c r="C12" s="269" t="s">
        <v>104</v>
      </c>
      <c r="D12" s="269" t="s">
        <v>105</v>
      </c>
      <c r="E12" s="269" t="s">
        <v>106</v>
      </c>
      <c r="F12" s="282" t="s">
        <v>107</v>
      </c>
      <c r="G12" s="283"/>
      <c r="H12" s="284"/>
      <c r="I12" s="269" t="s">
        <v>108</v>
      </c>
      <c r="J12" s="271" t="s">
        <v>109</v>
      </c>
      <c r="K12" s="142"/>
    </row>
    <row r="13" spans="2:13" ht="27.75" customHeight="1" x14ac:dyDescent="0.25">
      <c r="B13" s="280"/>
      <c r="C13" s="270"/>
      <c r="D13" s="281"/>
      <c r="E13" s="270"/>
      <c r="F13" s="143" t="s">
        <v>110</v>
      </c>
      <c r="G13" s="144" t="s">
        <v>111</v>
      </c>
      <c r="H13" s="145" t="s">
        <v>112</v>
      </c>
      <c r="I13" s="270"/>
      <c r="J13" s="272"/>
      <c r="K13" s="142"/>
    </row>
    <row r="14" spans="2:13" ht="24.95" customHeight="1" x14ac:dyDescent="0.25">
      <c r="B14" s="146"/>
      <c r="C14" s="147"/>
      <c r="D14" s="148"/>
      <c r="E14" s="149"/>
      <c r="F14" s="19"/>
      <c r="G14" s="19"/>
      <c r="H14" s="19"/>
      <c r="I14" s="150">
        <f>SUM(F14:H14)</f>
        <v>0</v>
      </c>
      <c r="J14" s="151"/>
    </row>
    <row r="15" spans="2:13" ht="24.95" customHeight="1" x14ac:dyDescent="0.25">
      <c r="B15" s="146"/>
      <c r="C15" s="147"/>
      <c r="D15" s="148"/>
      <c r="E15" s="149"/>
      <c r="F15" s="19"/>
      <c r="G15" s="19"/>
      <c r="H15" s="19"/>
      <c r="I15" s="150">
        <f>SUM(F15:H15)</f>
        <v>0</v>
      </c>
      <c r="J15" s="151"/>
    </row>
    <row r="16" spans="2:13" ht="24.95" customHeight="1" x14ac:dyDescent="0.25">
      <c r="B16" s="146"/>
      <c r="C16" s="147"/>
      <c r="D16" s="148"/>
      <c r="E16" s="149"/>
      <c r="F16" s="19"/>
      <c r="G16" s="19"/>
      <c r="H16" s="19"/>
      <c r="I16" s="150">
        <f>SUM(F16:H16)</f>
        <v>0</v>
      </c>
      <c r="J16" s="151"/>
    </row>
    <row r="17" spans="2:10" ht="24.95" customHeight="1" x14ac:dyDescent="0.25">
      <c r="B17" s="146"/>
      <c r="C17" s="147"/>
      <c r="D17" s="148"/>
      <c r="E17" s="149"/>
      <c r="F17" s="19"/>
      <c r="G17" s="19"/>
      <c r="H17" s="19"/>
      <c r="I17" s="150">
        <f>SUM(F17:H17)</f>
        <v>0</v>
      </c>
      <c r="J17" s="151"/>
    </row>
    <row r="18" spans="2:10" ht="24.95" customHeight="1" x14ac:dyDescent="0.25">
      <c r="B18" s="146"/>
      <c r="C18" s="147"/>
      <c r="D18" s="148"/>
      <c r="E18" s="149"/>
      <c r="F18" s="19"/>
      <c r="G18" s="19"/>
      <c r="H18" s="19"/>
      <c r="I18" s="150">
        <f>SUM(F18:H18)</f>
        <v>0</v>
      </c>
      <c r="J18" s="151"/>
    </row>
    <row r="19" spans="2:10" ht="24.95" customHeight="1" x14ac:dyDescent="0.25">
      <c r="B19" s="146"/>
      <c r="C19" s="147"/>
      <c r="D19" s="148"/>
      <c r="E19" s="149"/>
      <c r="F19" s="19"/>
      <c r="G19" s="19"/>
      <c r="H19" s="19"/>
      <c r="I19" s="150">
        <f t="shared" ref="I19:I43" si="0">SUM(F19:H19)</f>
        <v>0</v>
      </c>
      <c r="J19" s="151"/>
    </row>
    <row r="20" spans="2:10" ht="24.95" customHeight="1" x14ac:dyDescent="0.25">
      <c r="B20" s="146"/>
      <c r="C20" s="147"/>
      <c r="D20" s="148"/>
      <c r="E20" s="149"/>
      <c r="F20" s="19"/>
      <c r="G20" s="19"/>
      <c r="H20" s="19"/>
      <c r="I20" s="150">
        <f t="shared" si="0"/>
        <v>0</v>
      </c>
      <c r="J20" s="151"/>
    </row>
    <row r="21" spans="2:10" ht="24.95" customHeight="1" x14ac:dyDescent="0.25">
      <c r="B21" s="146"/>
      <c r="C21" s="147"/>
      <c r="D21" s="148"/>
      <c r="E21" s="149"/>
      <c r="F21" s="19"/>
      <c r="G21" s="19"/>
      <c r="H21" s="19"/>
      <c r="I21" s="150">
        <f t="shared" si="0"/>
        <v>0</v>
      </c>
      <c r="J21" s="151"/>
    </row>
    <row r="22" spans="2:10" ht="24.95" customHeight="1" x14ac:dyDescent="0.25">
      <c r="B22" s="146"/>
      <c r="C22" s="147"/>
      <c r="D22" s="148"/>
      <c r="E22" s="149"/>
      <c r="F22" s="19"/>
      <c r="G22" s="19"/>
      <c r="H22" s="19"/>
      <c r="I22" s="150">
        <f>SUM(F22:H22)</f>
        <v>0</v>
      </c>
      <c r="J22" s="151"/>
    </row>
    <row r="23" spans="2:10" ht="24.95" customHeight="1" x14ac:dyDescent="0.25">
      <c r="B23" s="146"/>
      <c r="C23" s="147"/>
      <c r="D23" s="148"/>
      <c r="E23" s="149"/>
      <c r="F23" s="19"/>
      <c r="G23" s="19"/>
      <c r="H23" s="19"/>
      <c r="I23" s="150">
        <f t="shared" si="0"/>
        <v>0</v>
      </c>
      <c r="J23" s="151"/>
    </row>
    <row r="24" spans="2:10" ht="24.95" customHeight="1" x14ac:dyDescent="0.25">
      <c r="B24" s="146"/>
      <c r="C24" s="147"/>
      <c r="D24" s="148"/>
      <c r="E24" s="149"/>
      <c r="F24" s="19"/>
      <c r="G24" s="19"/>
      <c r="H24" s="19"/>
      <c r="I24" s="150">
        <f t="shared" si="0"/>
        <v>0</v>
      </c>
      <c r="J24" s="151"/>
    </row>
    <row r="25" spans="2:10" ht="24.95" customHeight="1" x14ac:dyDescent="0.25">
      <c r="B25" s="146"/>
      <c r="C25" s="147"/>
      <c r="D25" s="148"/>
      <c r="E25" s="149"/>
      <c r="F25" s="19"/>
      <c r="G25" s="19"/>
      <c r="H25" s="19"/>
      <c r="I25" s="150">
        <f t="shared" si="0"/>
        <v>0</v>
      </c>
      <c r="J25" s="151"/>
    </row>
    <row r="26" spans="2:10" ht="24.95" customHeight="1" x14ac:dyDescent="0.25">
      <c r="B26" s="146"/>
      <c r="C26" s="147"/>
      <c r="D26" s="148"/>
      <c r="E26" s="149"/>
      <c r="F26" s="19"/>
      <c r="G26" s="19"/>
      <c r="H26" s="19"/>
      <c r="I26" s="150">
        <f t="shared" si="0"/>
        <v>0</v>
      </c>
      <c r="J26" s="151"/>
    </row>
    <row r="27" spans="2:10" ht="24.95" customHeight="1" x14ac:dyDescent="0.25">
      <c r="B27" s="146"/>
      <c r="C27" s="147"/>
      <c r="D27" s="148"/>
      <c r="E27" s="149"/>
      <c r="F27" s="19"/>
      <c r="G27" s="19"/>
      <c r="H27" s="19"/>
      <c r="I27" s="150">
        <f t="shared" si="0"/>
        <v>0</v>
      </c>
      <c r="J27" s="151"/>
    </row>
    <row r="28" spans="2:10" ht="24.95" customHeight="1" x14ac:dyDescent="0.25">
      <c r="B28" s="146"/>
      <c r="C28" s="147"/>
      <c r="D28" s="148"/>
      <c r="E28" s="149"/>
      <c r="F28" s="19"/>
      <c r="G28" s="19"/>
      <c r="H28" s="19"/>
      <c r="I28" s="150">
        <f>SUM(F28:H28)</f>
        <v>0</v>
      </c>
      <c r="J28" s="151"/>
    </row>
    <row r="29" spans="2:10" ht="24.95" customHeight="1" x14ac:dyDescent="0.25">
      <c r="B29" s="146"/>
      <c r="C29" s="147"/>
      <c r="D29" s="148"/>
      <c r="E29" s="149"/>
      <c r="F29" s="19"/>
      <c r="G29" s="19"/>
      <c r="H29" s="19"/>
      <c r="I29" s="150">
        <f>SUM(F29:H29)</f>
        <v>0</v>
      </c>
      <c r="J29" s="151"/>
    </row>
    <row r="30" spans="2:10" ht="24.95" customHeight="1" x14ac:dyDescent="0.25">
      <c r="B30" s="146"/>
      <c r="C30" s="147"/>
      <c r="D30" s="148"/>
      <c r="E30" s="149"/>
      <c r="F30" s="19"/>
      <c r="G30" s="19"/>
      <c r="H30" s="19"/>
      <c r="I30" s="150">
        <f>SUM(F30:H30)</f>
        <v>0</v>
      </c>
      <c r="J30" s="151"/>
    </row>
    <row r="31" spans="2:10" ht="24.95" customHeight="1" x14ac:dyDescent="0.25">
      <c r="B31" s="146"/>
      <c r="C31" s="147"/>
      <c r="D31" s="148"/>
      <c r="E31" s="149"/>
      <c r="F31" s="19"/>
      <c r="G31" s="19"/>
      <c r="H31" s="19"/>
      <c r="I31" s="150">
        <f t="shared" si="0"/>
        <v>0</v>
      </c>
      <c r="J31" s="151"/>
    </row>
    <row r="32" spans="2:10" ht="24.95" customHeight="1" x14ac:dyDescent="0.25">
      <c r="B32" s="146"/>
      <c r="C32" s="147"/>
      <c r="D32" s="148"/>
      <c r="E32" s="149"/>
      <c r="F32" s="19"/>
      <c r="G32" s="19"/>
      <c r="H32" s="19"/>
      <c r="I32" s="150">
        <f t="shared" si="0"/>
        <v>0</v>
      </c>
      <c r="J32" s="151"/>
    </row>
    <row r="33" spans="2:10" ht="24.95" customHeight="1" x14ac:dyDescent="0.25">
      <c r="B33" s="146"/>
      <c r="C33" s="147"/>
      <c r="D33" s="148"/>
      <c r="E33" s="149"/>
      <c r="F33" s="19"/>
      <c r="G33" s="19"/>
      <c r="H33" s="19"/>
      <c r="I33" s="150">
        <f t="shared" si="0"/>
        <v>0</v>
      </c>
      <c r="J33" s="151"/>
    </row>
    <row r="34" spans="2:10" ht="24.95" customHeight="1" x14ac:dyDescent="0.25">
      <c r="B34" s="146"/>
      <c r="C34" s="147"/>
      <c r="D34" s="148"/>
      <c r="E34" s="149"/>
      <c r="F34" s="19"/>
      <c r="G34" s="19"/>
      <c r="H34" s="19"/>
      <c r="I34" s="150">
        <f t="shared" si="0"/>
        <v>0</v>
      </c>
      <c r="J34" s="151"/>
    </row>
    <row r="35" spans="2:10" ht="24.95" customHeight="1" x14ac:dyDescent="0.25">
      <c r="B35" s="146"/>
      <c r="C35" s="147"/>
      <c r="D35" s="148"/>
      <c r="E35" s="149"/>
      <c r="F35" s="19"/>
      <c r="G35" s="19"/>
      <c r="H35" s="19"/>
      <c r="I35" s="150">
        <f t="shared" si="0"/>
        <v>0</v>
      </c>
      <c r="J35" s="151"/>
    </row>
    <row r="36" spans="2:10" ht="24.95" customHeight="1" x14ac:dyDescent="0.25">
      <c r="B36" s="146"/>
      <c r="C36" s="147"/>
      <c r="D36" s="148"/>
      <c r="E36" s="149"/>
      <c r="F36" s="19"/>
      <c r="G36" s="19"/>
      <c r="H36" s="19"/>
      <c r="I36" s="150">
        <f t="shared" si="0"/>
        <v>0</v>
      </c>
      <c r="J36" s="151"/>
    </row>
    <row r="37" spans="2:10" ht="24.95" customHeight="1" x14ac:dyDescent="0.25">
      <c r="B37" s="146"/>
      <c r="C37" s="147"/>
      <c r="D37" s="148"/>
      <c r="E37" s="149"/>
      <c r="F37" s="19"/>
      <c r="G37" s="19"/>
      <c r="H37" s="19"/>
      <c r="I37" s="150">
        <f t="shared" si="0"/>
        <v>0</v>
      </c>
      <c r="J37" s="151"/>
    </row>
    <row r="38" spans="2:10" ht="24.95" customHeight="1" x14ac:dyDescent="0.25">
      <c r="B38" s="146"/>
      <c r="C38" s="147"/>
      <c r="D38" s="148"/>
      <c r="E38" s="149"/>
      <c r="F38" s="19"/>
      <c r="G38" s="19"/>
      <c r="H38" s="19"/>
      <c r="I38" s="150">
        <f t="shared" si="0"/>
        <v>0</v>
      </c>
      <c r="J38" s="151"/>
    </row>
    <row r="39" spans="2:10" ht="24.95" customHeight="1" x14ac:dyDescent="0.25">
      <c r="B39" s="146"/>
      <c r="C39" s="147"/>
      <c r="D39" s="148"/>
      <c r="E39" s="149"/>
      <c r="F39" s="19"/>
      <c r="G39" s="19"/>
      <c r="H39" s="19"/>
      <c r="I39" s="150">
        <f t="shared" si="0"/>
        <v>0</v>
      </c>
      <c r="J39" s="151"/>
    </row>
    <row r="40" spans="2:10" ht="24.95" customHeight="1" x14ac:dyDescent="0.25">
      <c r="B40" s="146"/>
      <c r="C40" s="147"/>
      <c r="D40" s="148"/>
      <c r="E40" s="149"/>
      <c r="F40" s="19"/>
      <c r="G40" s="19"/>
      <c r="H40" s="19"/>
      <c r="I40" s="150">
        <f t="shared" si="0"/>
        <v>0</v>
      </c>
      <c r="J40" s="151"/>
    </row>
    <row r="41" spans="2:10" ht="24.95" customHeight="1" x14ac:dyDescent="0.25">
      <c r="B41" s="146"/>
      <c r="C41" s="147"/>
      <c r="D41" s="148"/>
      <c r="E41" s="149"/>
      <c r="F41" s="19"/>
      <c r="G41" s="19"/>
      <c r="H41" s="19"/>
      <c r="I41" s="150">
        <f t="shared" si="0"/>
        <v>0</v>
      </c>
      <c r="J41" s="151"/>
    </row>
    <row r="42" spans="2:10" ht="24.95" customHeight="1" x14ac:dyDescent="0.25">
      <c r="B42" s="146"/>
      <c r="C42" s="147"/>
      <c r="D42" s="148"/>
      <c r="E42" s="149"/>
      <c r="F42" s="19"/>
      <c r="G42" s="19"/>
      <c r="H42" s="19"/>
      <c r="I42" s="150">
        <f t="shared" si="0"/>
        <v>0</v>
      </c>
      <c r="J42" s="151"/>
    </row>
    <row r="43" spans="2:10" ht="24.95" customHeight="1" thickBot="1" x14ac:dyDescent="0.3">
      <c r="B43" s="152"/>
      <c r="C43" s="153"/>
      <c r="D43" s="154"/>
      <c r="E43" s="155"/>
      <c r="F43" s="156"/>
      <c r="G43" s="156"/>
      <c r="H43" s="156"/>
      <c r="I43" s="157">
        <f t="shared" si="0"/>
        <v>0</v>
      </c>
      <c r="J43" s="158"/>
    </row>
    <row r="44" spans="2:10" ht="10.5" customHeight="1" x14ac:dyDescent="0.25">
      <c r="I44" s="159"/>
      <c r="J44" s="159"/>
    </row>
    <row r="45" spans="2:10" ht="24" customHeight="1" x14ac:dyDescent="0.25">
      <c r="B45" s="92"/>
      <c r="C45" s="92"/>
      <c r="D45" s="91"/>
      <c r="H45" s="160" t="s">
        <v>113</v>
      </c>
      <c r="I45" s="161">
        <f>SUM(I14:I43)</f>
        <v>0</v>
      </c>
      <c r="J45" s="162">
        <f>SUM(J14:J43)</f>
        <v>0</v>
      </c>
    </row>
    <row r="49" spans="7:7" x14ac:dyDescent="0.25">
      <c r="G49" s="163"/>
    </row>
    <row r="50" spans="7:7" ht="15.75" customHeight="1" x14ac:dyDescent="0.25"/>
    <row r="51" spans="7:7" ht="21" customHeight="1" x14ac:dyDescent="0.25"/>
    <row r="52" spans="7:7" ht="17.25" customHeight="1" x14ac:dyDescent="0.25"/>
    <row r="65" ht="24.95" customHeight="1" x14ac:dyDescent="0.25"/>
    <row r="67" ht="14.25" customHeight="1" x14ac:dyDescent="0.25"/>
    <row r="72" ht="16.5" customHeight="1" x14ac:dyDescent="0.25"/>
    <row r="73" ht="16.5" customHeight="1" x14ac:dyDescent="0.25"/>
    <row r="75" ht="17.25" customHeight="1" x14ac:dyDescent="0.25"/>
    <row r="91" ht="18.75" customHeight="1" x14ac:dyDescent="0.25"/>
    <row r="102" ht="9.75" customHeight="1" x14ac:dyDescent="0.25"/>
    <row r="112" ht="15" customHeight="1" x14ac:dyDescent="0.25"/>
    <row r="113" ht="24.95" customHeight="1" x14ac:dyDescent="0.25"/>
    <row r="122" ht="15.75" customHeight="1" x14ac:dyDescent="0.25"/>
    <row r="123" ht="30.75" customHeight="1" x14ac:dyDescent="0.25"/>
    <row r="131" ht="29.25" customHeight="1" x14ac:dyDescent="0.25"/>
  </sheetData>
  <sheetProtection algorithmName="SHA-512" hashValue="kBWmlUWx2nLjZ/8NBbc/sNpkqFpbiOeoYn+5Nva3MqwEAAyL0Ozq2TFI21WK0bot97rh8rmrS74gOAHqi5wMkg==" saltValue="zIIab271rmhKftLgVKoziA=="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1:O88"/>
  <sheetViews>
    <sheetView showGridLines="0" view="pageBreakPreview" zoomScale="80" zoomScaleNormal="85" zoomScaleSheetLayoutView="80" workbookViewId="0">
      <selection activeCell="D24" sqref="D24"/>
    </sheetView>
  </sheetViews>
  <sheetFormatPr baseColWidth="10" defaultRowHeight="15" x14ac:dyDescent="0.2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x14ac:dyDescent="0.25">
      <c r="B1" s="51" t="s">
        <v>65</v>
      </c>
      <c r="C1" s="51"/>
      <c r="D1" s="47"/>
      <c r="E1" s="52"/>
      <c r="F1" s="52"/>
      <c r="G1" s="52"/>
    </row>
    <row r="2" spans="2:15" ht="18" x14ac:dyDescent="0.25">
      <c r="B2" s="50" t="s">
        <v>64</v>
      </c>
      <c r="C2" s="47"/>
      <c r="D2" s="50"/>
      <c r="E2" s="52"/>
      <c r="F2" s="52"/>
      <c r="G2" s="52"/>
    </row>
    <row r="3" spans="2:15" s="52" customFormat="1" ht="18" x14ac:dyDescent="0.25">
      <c r="B3" s="260" t="str">
        <f>'ANXE-2-RESSOURCES PREVI'!$B$3</f>
        <v>Mesure n°33 - Arrêt temporaire des activités de pêche</v>
      </c>
      <c r="C3" s="261"/>
      <c r="D3" s="261"/>
      <c r="E3" s="47"/>
      <c r="F3" s="47"/>
      <c r="G3" s="50"/>
    </row>
    <row r="4" spans="2:15" s="52" customFormat="1" x14ac:dyDescent="0.25">
      <c r="B4" s="48" t="str">
        <f>NOTICE!$C$6</f>
        <v xml:space="preserve">version 1.3 - avril 2019 </v>
      </c>
      <c r="C4" s="47"/>
      <c r="D4" s="47"/>
      <c r="H4"/>
    </row>
    <row r="5" spans="2:15" s="50" customFormat="1" ht="44.25" customHeight="1" x14ac:dyDescent="0.25">
      <c r="B5" s="46" t="s">
        <v>114</v>
      </c>
      <c r="C5" s="45"/>
      <c r="D5" s="24"/>
      <c r="E5" s="56"/>
      <c r="F5" s="56"/>
      <c r="G5" s="57"/>
      <c r="H5" s="135"/>
    </row>
    <row r="6" spans="2:15" s="50" customFormat="1" ht="24.95" customHeight="1" x14ac:dyDescent="0.25">
      <c r="B6" s="273" t="s">
        <v>61</v>
      </c>
      <c r="C6" s="275"/>
      <c r="D6" s="275"/>
      <c r="E6" s="277"/>
      <c r="F6" s="56"/>
      <c r="G6" s="57"/>
      <c r="H6" s="135"/>
    </row>
    <row r="7" spans="2:15" s="50" customFormat="1" ht="24.95" customHeight="1" x14ac:dyDescent="0.25">
      <c r="B7" s="164" t="s">
        <v>93</v>
      </c>
      <c r="C7" s="278" t="str">
        <f>IF('ANXE-1-DEPENSES PREV inf 8m DOM'!$C$7=0,"Veuillez renseigner cette information à l'annexe 1",'ANXE-1-DEPENSES PREV inf 8m DOM'!$C$7)</f>
        <v>Veuillez renseigner cette information à l'annexe 1</v>
      </c>
      <c r="D7" s="288"/>
      <c r="E7" s="277"/>
      <c r="F7" s="56"/>
      <c r="G7" s="57"/>
      <c r="H7" s="135"/>
    </row>
    <row r="8" spans="2:15" ht="12" customHeight="1" x14ac:dyDescent="0.25">
      <c r="B8" s="2"/>
      <c r="C8" s="138"/>
      <c r="D8" s="138"/>
      <c r="E8" s="56"/>
      <c r="F8" s="56"/>
      <c r="G8" s="57"/>
      <c r="H8" s="135"/>
      <c r="I8" s="53"/>
      <c r="J8" s="53"/>
      <c r="K8" s="53"/>
      <c r="L8" s="53"/>
      <c r="M8" s="53"/>
    </row>
    <row r="9" spans="2:15" s="58" customFormat="1" ht="24.95" customHeight="1" x14ac:dyDescent="0.25">
      <c r="B9" s="273" t="s">
        <v>59</v>
      </c>
      <c r="C9" s="275"/>
      <c r="D9" s="275"/>
      <c r="E9" s="277"/>
      <c r="F9" s="102"/>
      <c r="G9" s="101"/>
      <c r="H9" s="139"/>
      <c r="I9" s="165"/>
      <c r="J9" s="165"/>
      <c r="K9" s="165"/>
      <c r="L9" s="165"/>
      <c r="M9" s="165"/>
      <c r="N9" s="139"/>
      <c r="O9" s="139"/>
    </row>
    <row r="10" spans="2:15" s="136" customFormat="1" ht="24.95" customHeight="1" x14ac:dyDescent="0.25">
      <c r="B10" s="164" t="s">
        <v>94</v>
      </c>
      <c r="C10" s="278" t="str">
        <f>IF('ANXE-1-DEPENSES PREV inf 8m DOM'!$C$10=0,"Veuillez renseigner cette information à l'annexe 1",'ANXE-1-DEPENSES PREV inf 8m DOM'!$C$10)</f>
        <v>Veuillez renseigner cette information à l'annexe 1</v>
      </c>
      <c r="D10" s="288"/>
      <c r="E10" s="277"/>
      <c r="F10" s="56"/>
      <c r="G10" s="57"/>
      <c r="H10" s="135"/>
      <c r="I10" s="166"/>
      <c r="J10" s="166"/>
      <c r="K10" s="166"/>
      <c r="L10" s="166"/>
      <c r="M10" s="166"/>
      <c r="N10" s="135"/>
      <c r="O10" s="135"/>
    </row>
    <row r="11" spans="2:15" s="136" customFormat="1" x14ac:dyDescent="0.25">
      <c r="B11" s="167"/>
      <c r="C11" s="168"/>
      <c r="D11" s="168"/>
      <c r="E11" s="53"/>
      <c r="F11" s="53"/>
      <c r="G11" s="166"/>
      <c r="H11" s="166"/>
      <c r="I11" s="166"/>
      <c r="J11" s="166"/>
      <c r="K11" s="166"/>
      <c r="L11" s="166"/>
      <c r="M11" s="166"/>
      <c r="N11" s="135"/>
      <c r="O11" s="135"/>
    </row>
    <row r="12" spans="2:15" ht="34.5" customHeight="1" x14ac:dyDescent="0.25">
      <c r="B12" s="222" t="s">
        <v>115</v>
      </c>
      <c r="C12" s="169" t="s">
        <v>85</v>
      </c>
      <c r="D12" s="170" t="s">
        <v>116</v>
      </c>
      <c r="F12" s="53"/>
      <c r="G12" s="53"/>
      <c r="H12" s="53"/>
      <c r="I12" s="53"/>
      <c r="J12" s="53"/>
      <c r="K12" s="53"/>
      <c r="L12" s="53"/>
      <c r="M12" s="53"/>
    </row>
    <row r="13" spans="2:15" ht="35.1" customHeight="1" x14ac:dyDescent="0.25">
      <c r="B13" s="171" t="s">
        <v>117</v>
      </c>
      <c r="C13" s="172" t="s">
        <v>118</v>
      </c>
      <c r="D13" s="173"/>
      <c r="F13" s="53"/>
      <c r="G13" s="53"/>
      <c r="H13" s="53"/>
      <c r="I13" s="53"/>
      <c r="J13" s="53"/>
      <c r="K13" s="53"/>
      <c r="L13" s="53"/>
      <c r="M13" s="53"/>
    </row>
    <row r="14" spans="2:15" ht="35.1" customHeight="1" x14ac:dyDescent="0.25">
      <c r="B14" s="171" t="s">
        <v>119</v>
      </c>
      <c r="C14" s="172" t="s">
        <v>120</v>
      </c>
      <c r="D14" s="174"/>
      <c r="G14" s="53"/>
      <c r="H14" s="53"/>
      <c r="I14" s="53"/>
      <c r="J14" s="53"/>
      <c r="K14" s="53"/>
      <c r="L14" s="53"/>
      <c r="M14" s="53"/>
    </row>
    <row r="15" spans="2:15" ht="35.1" customHeight="1" x14ac:dyDescent="0.25">
      <c r="B15" s="171" t="s">
        <v>121</v>
      </c>
      <c r="C15" s="172" t="s">
        <v>118</v>
      </c>
      <c r="D15" s="174"/>
      <c r="G15" s="53"/>
      <c r="H15" s="53"/>
      <c r="I15" s="53"/>
      <c r="J15" s="53"/>
      <c r="K15" s="53"/>
      <c r="L15" s="53"/>
      <c r="M15" s="53"/>
    </row>
    <row r="16" spans="2:15" ht="39.75" customHeight="1" x14ac:dyDescent="0.25">
      <c r="B16" s="226" t="s">
        <v>171</v>
      </c>
      <c r="C16" s="172" t="s">
        <v>122</v>
      </c>
      <c r="D16" s="174"/>
      <c r="G16" s="53"/>
      <c r="H16" s="53"/>
      <c r="I16" s="53"/>
      <c r="J16" s="53"/>
      <c r="K16" s="53"/>
      <c r="L16" s="53"/>
      <c r="M16" s="53"/>
    </row>
    <row r="17" spans="2:13" ht="35.1" customHeight="1" x14ac:dyDescent="0.25">
      <c r="B17" s="226" t="s">
        <v>172</v>
      </c>
      <c r="C17" s="172" t="s">
        <v>123</v>
      </c>
      <c r="D17" s="174"/>
      <c r="G17" s="53"/>
      <c r="H17" s="53"/>
      <c r="I17" s="53"/>
      <c r="J17" s="53"/>
      <c r="K17" s="53"/>
      <c r="L17" s="53"/>
      <c r="M17" s="53"/>
    </row>
    <row r="18" spans="2:13" ht="35.1" customHeight="1" x14ac:dyDescent="0.25">
      <c r="B18" s="226" t="s">
        <v>173</v>
      </c>
      <c r="C18" s="172" t="s">
        <v>123</v>
      </c>
      <c r="D18" s="174"/>
      <c r="G18" s="53"/>
      <c r="H18" s="53"/>
      <c r="I18" s="53"/>
      <c r="J18" s="53"/>
      <c r="K18" s="53"/>
      <c r="L18" s="53"/>
      <c r="M18" s="53"/>
    </row>
    <row r="19" spans="2:13" ht="35.1" customHeight="1" x14ac:dyDescent="0.25">
      <c r="B19" s="226" t="s">
        <v>174</v>
      </c>
      <c r="C19" s="172" t="s">
        <v>124</v>
      </c>
      <c r="D19" s="174"/>
      <c r="G19" s="53"/>
      <c r="H19" s="53"/>
      <c r="I19" s="53"/>
      <c r="J19" s="53"/>
      <c r="K19" s="53"/>
      <c r="L19" s="53"/>
      <c r="M19" s="53"/>
    </row>
    <row r="20" spans="2:13" ht="35.1" customHeight="1" x14ac:dyDescent="0.25">
      <c r="B20" s="226" t="s">
        <v>175</v>
      </c>
      <c r="C20" s="172" t="s">
        <v>125</v>
      </c>
      <c r="D20" s="174"/>
      <c r="G20" s="53"/>
      <c r="H20" s="53"/>
      <c r="I20" s="53"/>
      <c r="J20" s="53"/>
      <c r="K20" s="53"/>
      <c r="L20" s="53"/>
      <c r="M20" s="53"/>
    </row>
    <row r="21" spans="2:13" x14ac:dyDescent="0.25">
      <c r="B21" s="175"/>
      <c r="C21" s="172"/>
      <c r="D21" s="174"/>
      <c r="G21" s="53"/>
      <c r="H21" s="53"/>
      <c r="I21" s="53"/>
      <c r="J21" s="53"/>
      <c r="K21" s="53"/>
      <c r="L21" s="53"/>
      <c r="M21" s="53"/>
    </row>
    <row r="22" spans="2:13" ht="31.5" x14ac:dyDescent="0.25">
      <c r="B22" s="176" t="s">
        <v>126</v>
      </c>
      <c r="C22" s="177" t="s">
        <v>127</v>
      </c>
      <c r="D22" s="178" t="s">
        <v>128</v>
      </c>
    </row>
    <row r="23" spans="2:13" x14ac:dyDescent="0.25">
      <c r="B23" s="179" t="s">
        <v>129</v>
      </c>
      <c r="C23" s="180">
        <v>1</v>
      </c>
      <c r="D23" s="181"/>
    </row>
    <row r="24" spans="2:13" ht="31.5" x14ac:dyDescent="0.25">
      <c r="B24" s="182" t="s">
        <v>130</v>
      </c>
      <c r="C24" s="183">
        <v>2</v>
      </c>
      <c r="D24" s="236" t="str">
        <f>IF('ANXE-1-DEPENSES PREV inf 8m DOM'!$C$35=0,"Veuillez renseigner cette information à l'annexe 1",'ANXE-1-DEPENSES PREV inf 8m DOM'!$C$35)</f>
        <v>Veuillez renseigner cette information à l'annexe 1</v>
      </c>
    </row>
    <row r="26" spans="2:13" ht="14.25" customHeight="1" x14ac:dyDescent="0.25">
      <c r="B26" s="289" t="s">
        <v>131</v>
      </c>
      <c r="C26" s="290"/>
      <c r="D26" s="291"/>
    </row>
    <row r="27" spans="2:13" x14ac:dyDescent="0.25">
      <c r="B27" s="285"/>
      <c r="C27" s="286"/>
      <c r="D27" s="287"/>
    </row>
    <row r="29" spans="2:13" ht="16.5" customHeight="1" x14ac:dyDescent="0.25"/>
    <row r="30" spans="2:13" ht="16.5" customHeight="1" x14ac:dyDescent="0.25"/>
    <row r="32" spans="2:13" ht="17.25" customHeight="1" x14ac:dyDescent="0.25"/>
    <row r="45" spans="7:7" x14ac:dyDescent="0.25">
      <c r="G45">
        <f>SUM(G35:G44)</f>
        <v>0</v>
      </c>
    </row>
    <row r="48" spans="7:7" ht="18.75" customHeight="1" x14ac:dyDescent="0.25"/>
    <row r="59" ht="9.75" customHeight="1" x14ac:dyDescent="0.25"/>
    <row r="69" ht="15" customHeight="1" x14ac:dyDescent="0.25"/>
    <row r="70" ht="24.95" customHeight="1" x14ac:dyDescent="0.25"/>
    <row r="79" ht="15.75" customHeight="1" x14ac:dyDescent="0.25"/>
    <row r="80" ht="30.75" customHeight="1" x14ac:dyDescent="0.25"/>
    <row r="88" ht="29.25" customHeight="1" x14ac:dyDescent="0.25"/>
  </sheetData>
  <sheetProtection algorithmName="SHA-512" hashValue="fGSmJrZkxR8Q7VcFUZ0OtWf3cZDASBHJ2ev4mLsfMb5vVLuMFT43XsG8kim/P0N87iroQt/5Y8PAjDr78v0IZw==" saltValue="LV6xk2cNBDmIA9UdabZ+nA=="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8"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J101"/>
  <sheetViews>
    <sheetView showGridLines="0" view="pageBreakPreview" topLeftCell="A10" zoomScaleNormal="98" zoomScaleSheetLayoutView="100" workbookViewId="0">
      <selection activeCell="B13" sqref="B13"/>
    </sheetView>
  </sheetViews>
  <sheetFormatPr baseColWidth="10" defaultRowHeight="15" x14ac:dyDescent="0.2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x14ac:dyDescent="0.25">
      <c r="B1" s="51" t="s">
        <v>65</v>
      </c>
      <c r="C1" s="51"/>
      <c r="D1" s="47"/>
      <c r="E1" s="52"/>
    </row>
    <row r="2" spans="2:10" ht="18" x14ac:dyDescent="0.25">
      <c r="B2" s="50" t="s">
        <v>64</v>
      </c>
      <c r="C2" s="47"/>
      <c r="D2" s="50"/>
      <c r="E2" s="52"/>
    </row>
    <row r="3" spans="2:10" s="52" customFormat="1" ht="18" x14ac:dyDescent="0.25">
      <c r="B3" s="220" t="s">
        <v>63</v>
      </c>
      <c r="C3" s="47"/>
      <c r="D3" s="47"/>
      <c r="E3" s="47"/>
      <c r="F3" s="47"/>
      <c r="G3" s="50"/>
    </row>
    <row r="4" spans="2:10" x14ac:dyDescent="0.25">
      <c r="B4" s="48" t="str">
        <f>NOTICE!$C$6</f>
        <v xml:space="preserve">version 1.3 - avril 2019 </v>
      </c>
      <c r="C4" s="47"/>
      <c r="D4" s="47"/>
      <c r="E4" s="52"/>
      <c r="G4" s="52"/>
      <c r="H4" s="52"/>
      <c r="I4" s="52"/>
      <c r="J4" s="52"/>
    </row>
    <row r="5" spans="2:10" ht="52.5" customHeight="1" x14ac:dyDescent="0.25">
      <c r="B5" s="46" t="s">
        <v>132</v>
      </c>
      <c r="C5" s="45"/>
      <c r="D5" s="24"/>
      <c r="E5" s="56"/>
      <c r="F5" s="135"/>
      <c r="G5" s="50"/>
      <c r="H5" s="50"/>
      <c r="I5" s="50"/>
      <c r="J5" s="50"/>
    </row>
    <row r="6" spans="2:10" ht="24.95" customHeight="1" x14ac:dyDescent="0.25">
      <c r="B6" s="292" t="s">
        <v>92</v>
      </c>
      <c r="C6" s="293"/>
      <c r="D6" s="293"/>
      <c r="E6" s="294"/>
      <c r="F6" s="294"/>
      <c r="G6" s="50"/>
      <c r="H6" s="50"/>
      <c r="I6" s="50"/>
      <c r="J6" s="50"/>
    </row>
    <row r="7" spans="2:10" s="50" customFormat="1" ht="24.95" customHeight="1" x14ac:dyDescent="0.25">
      <c r="B7" s="184" t="s">
        <v>93</v>
      </c>
      <c r="C7" s="295" t="str">
        <f>IF('ANXE-1-DEPENSES PREV inf 8m DOM'!$C$7=0,"Veuillez renseigner cette information à l'annexe 1",'ANXE-1-DEPENSES PREV inf 8m DOM'!$C$7)</f>
        <v>Veuillez renseigner cette information à l'annexe 1</v>
      </c>
      <c r="D7" s="296"/>
      <c r="E7" s="297"/>
      <c r="F7" s="297"/>
    </row>
    <row r="8" spans="2:10" ht="12" customHeight="1" x14ac:dyDescent="0.25">
      <c r="B8" s="10"/>
      <c r="C8" s="138"/>
      <c r="D8" s="138"/>
      <c r="E8" s="56"/>
      <c r="F8" s="135"/>
      <c r="G8" s="53"/>
      <c r="H8" s="53"/>
      <c r="I8" s="53"/>
      <c r="J8" s="53"/>
    </row>
    <row r="9" spans="2:10" s="221" customFormat="1" ht="24.95" customHeight="1" x14ac:dyDescent="0.25">
      <c r="B9" s="292" t="s">
        <v>59</v>
      </c>
      <c r="C9" s="293"/>
      <c r="D9" s="293"/>
      <c r="E9" s="294"/>
      <c r="F9" s="294"/>
      <c r="G9" s="165"/>
      <c r="H9" s="165"/>
      <c r="I9" s="165"/>
      <c r="J9" s="165"/>
    </row>
    <row r="10" spans="2:10" ht="24.95" customHeight="1" x14ac:dyDescent="0.25">
      <c r="B10" s="184" t="s">
        <v>94</v>
      </c>
      <c r="C10" s="295" t="str">
        <f>IF('ANXE-1-DEPENSES PREV inf 8m DOM'!$C$10=0,"Veuillez renseigner cette information à l'annexe 1",'ANXE-1-DEPENSES PREV inf 8m DOM'!$C$10)</f>
        <v>Veuillez renseigner cette information à l'annexe 1</v>
      </c>
      <c r="D10" s="296"/>
      <c r="E10" s="297"/>
      <c r="F10" s="297"/>
      <c r="G10" s="166"/>
      <c r="H10" s="166"/>
      <c r="I10" s="166"/>
      <c r="J10" s="166"/>
    </row>
    <row r="11" spans="2:10" x14ac:dyDescent="0.25">
      <c r="B11" s="10"/>
      <c r="C11" s="10"/>
      <c r="D11" s="10"/>
      <c r="E11" s="10"/>
    </row>
    <row r="12" spans="2:10" ht="33" customHeight="1" x14ac:dyDescent="0.25">
      <c r="B12" s="185" t="s">
        <v>133</v>
      </c>
      <c r="C12" s="186" t="s">
        <v>134</v>
      </c>
      <c r="D12" s="186" t="s">
        <v>135</v>
      </c>
      <c r="E12" s="187" t="s">
        <v>136</v>
      </c>
      <c r="F12" s="56"/>
    </row>
    <row r="13" spans="2:10" ht="33" customHeight="1" x14ac:dyDescent="0.25">
      <c r="B13" s="227" t="s">
        <v>176</v>
      </c>
      <c r="C13" s="228" t="s">
        <v>137</v>
      </c>
      <c r="D13" s="188"/>
      <c r="E13" s="189"/>
      <c r="F13" s="56"/>
    </row>
    <row r="14" spans="2:10" ht="36" customHeight="1" x14ac:dyDescent="0.25">
      <c r="B14" s="191" t="s">
        <v>138</v>
      </c>
      <c r="C14" s="190" t="s">
        <v>137</v>
      </c>
      <c r="D14" s="188"/>
      <c r="E14" s="189"/>
    </row>
    <row r="15" spans="2:10" ht="49.5" customHeight="1" x14ac:dyDescent="0.25">
      <c r="B15" s="192" t="s">
        <v>139</v>
      </c>
      <c r="C15" s="193" t="s">
        <v>137</v>
      </c>
      <c r="D15" s="194"/>
      <c r="E15" s="195"/>
      <c r="F15" s="229"/>
    </row>
    <row r="20" ht="15.75" customHeight="1" x14ac:dyDescent="0.25"/>
    <row r="21" ht="21" customHeight="1" x14ac:dyDescent="0.25"/>
    <row r="22" ht="17.25" customHeight="1" x14ac:dyDescent="0.25"/>
    <row r="35" ht="24.95" customHeight="1" x14ac:dyDescent="0.25"/>
    <row r="37" ht="14.25" customHeight="1" x14ac:dyDescent="0.25"/>
    <row r="42" ht="16.5" customHeight="1" x14ac:dyDescent="0.25"/>
    <row r="43" ht="16.5" customHeight="1" x14ac:dyDescent="0.25"/>
    <row r="45" ht="17.25" customHeight="1" x14ac:dyDescent="0.25"/>
    <row r="61" ht="18.75" customHeight="1" x14ac:dyDescent="0.25"/>
    <row r="72" ht="9.75" customHeight="1" x14ac:dyDescent="0.25"/>
    <row r="82" ht="15" customHeight="1" x14ac:dyDescent="0.25"/>
    <row r="83" ht="24.95" customHeight="1" x14ac:dyDescent="0.25"/>
    <row r="92" ht="15.75" customHeight="1" x14ac:dyDescent="0.25"/>
    <row r="93" ht="30.75" customHeight="1" x14ac:dyDescent="0.25"/>
    <row r="101" ht="29.25" customHeight="1" x14ac:dyDescent="0.25"/>
  </sheetData>
  <sheetProtection algorithmName="SHA-512" hashValue="M1d5mn+dKa4W+rdTDM5P0r9On62J9WhA324vGMQ3kskRxn5NZcBSCm9BS6paornXNfGi5w3pKHhnnb85hBQ6tw==" saltValue="wtMZx5glaS1uvCqv1709Aw==" spinCount="100000" sheet="1" objects="1" scenarios="1"/>
  <dataConsolidate/>
  <mergeCells count="4">
    <mergeCell ref="B6:F6"/>
    <mergeCell ref="C7:F7"/>
    <mergeCell ref="B9:F9"/>
    <mergeCell ref="C10:F10"/>
  </mergeCells>
  <dataValidations count="1">
    <dataValidation type="list" allowBlank="1" showInputMessage="1" showErrorMessage="1" sqref="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371475</xdr:colOff>
                    <xdr:row>12</xdr:row>
                    <xdr:rowOff>0</xdr:rowOff>
                  </from>
                  <to>
                    <xdr:col>4</xdr:col>
                    <xdr:colOff>590550</xdr:colOff>
                    <xdr:row>12</xdr:row>
                    <xdr:rowOff>200025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371475</xdr:colOff>
                    <xdr:row>13</xdr:row>
                    <xdr:rowOff>0</xdr:rowOff>
                  </from>
                  <to>
                    <xdr:col>4</xdr:col>
                    <xdr:colOff>590550</xdr:colOff>
                    <xdr:row>13</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495300</xdr:colOff>
                    <xdr:row>13</xdr:row>
                    <xdr:rowOff>114300</xdr:rowOff>
                  </from>
                  <to>
                    <xdr:col>3</xdr:col>
                    <xdr:colOff>723900</xdr:colOff>
                    <xdr:row>13</xdr:row>
                    <xdr:rowOff>323850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371475</xdr:colOff>
                    <xdr:row>13</xdr:row>
                    <xdr:rowOff>114300</xdr:rowOff>
                  </from>
                  <to>
                    <xdr:col>4</xdr:col>
                    <xdr:colOff>590550</xdr:colOff>
                    <xdr:row>13</xdr:row>
                    <xdr:rowOff>323850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371475</xdr:colOff>
                    <xdr:row>14</xdr:row>
                    <xdr:rowOff>200025</xdr:rowOff>
                  </from>
                  <to>
                    <xdr:col>4</xdr:col>
                    <xdr:colOff>590550</xdr:colOff>
                    <xdr:row>14</xdr:row>
                    <xdr:rowOff>409575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495300</xdr:colOff>
                    <xdr:row>12</xdr:row>
                    <xdr:rowOff>104775</xdr:rowOff>
                  </from>
                  <to>
                    <xdr:col>3</xdr:col>
                    <xdr:colOff>723900</xdr:colOff>
                    <xdr:row>12</xdr:row>
                    <xdr:rowOff>304800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371475</xdr:colOff>
                    <xdr:row>12</xdr:row>
                    <xdr:rowOff>104775</xdr:rowOff>
                  </from>
                  <to>
                    <xdr:col>4</xdr:col>
                    <xdr:colOff>590550</xdr:colOff>
                    <xdr:row>12</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1:H107"/>
  <sheetViews>
    <sheetView showGridLines="0" view="pageBreakPreview" topLeftCell="A10" zoomScaleNormal="100" zoomScaleSheetLayoutView="100" zoomScalePageLayoutView="10" workbookViewId="0">
      <selection activeCell="B1" sqref="B1"/>
    </sheetView>
  </sheetViews>
  <sheetFormatPr baseColWidth="10" defaultRowHeight="15" x14ac:dyDescent="0.25"/>
  <cols>
    <col min="1" max="1" width="4.140625" customWidth="1"/>
    <col min="2" max="2" width="47.140625" customWidth="1"/>
    <col min="3" max="4" width="25.7109375" customWidth="1"/>
    <col min="5" max="5" width="26.7109375" customWidth="1"/>
  </cols>
  <sheetData>
    <row r="1" spans="2:8" ht="30" x14ac:dyDescent="0.25">
      <c r="B1" s="51" t="s">
        <v>65</v>
      </c>
      <c r="C1" s="51"/>
      <c r="D1" s="47"/>
      <c r="E1" s="52"/>
      <c r="F1" s="52"/>
      <c r="G1" s="52"/>
    </row>
    <row r="2" spans="2:8" ht="18" x14ac:dyDescent="0.25">
      <c r="B2" s="50" t="s">
        <v>64</v>
      </c>
      <c r="C2" s="47"/>
      <c r="D2" s="50"/>
      <c r="E2" s="52"/>
      <c r="F2" s="52"/>
      <c r="G2" s="52"/>
    </row>
    <row r="3" spans="2:8" s="52" customFormat="1" ht="18" x14ac:dyDescent="0.25">
      <c r="B3" s="49" t="s">
        <v>63</v>
      </c>
      <c r="C3" s="47"/>
      <c r="D3" s="47"/>
      <c r="E3" s="47"/>
      <c r="F3" s="47"/>
      <c r="G3" s="50"/>
    </row>
    <row r="4" spans="2:8" s="52" customFormat="1" x14ac:dyDescent="0.25">
      <c r="B4" s="48" t="str">
        <f>NOTICE!$C$6</f>
        <v xml:space="preserve">version 1.3 - avril 2019 </v>
      </c>
      <c r="C4" s="47"/>
      <c r="D4" s="47"/>
    </row>
    <row r="5" spans="2:8" s="58" customFormat="1" ht="35.25" customHeight="1" x14ac:dyDescent="0.25">
      <c r="B5" s="46" t="s">
        <v>140</v>
      </c>
      <c r="C5" s="45"/>
      <c r="D5" s="24"/>
      <c r="E5" s="56"/>
      <c r="F5" s="56"/>
      <c r="G5" s="57"/>
    </row>
    <row r="6" spans="2:8" s="136" customFormat="1" ht="24.95" customHeight="1" x14ac:dyDescent="0.25">
      <c r="B6" s="301" t="s">
        <v>61</v>
      </c>
      <c r="C6" s="302"/>
      <c r="D6" s="302"/>
      <c r="E6" s="303"/>
      <c r="F6" s="56"/>
      <c r="G6" s="57"/>
    </row>
    <row r="7" spans="2:8" s="136" customFormat="1" ht="24.95" customHeight="1" x14ac:dyDescent="0.25">
      <c r="B7" s="137" t="s">
        <v>93</v>
      </c>
      <c r="C7" s="278" t="str">
        <f>IF('ANXE-1-DEPENSES PREV inf 8m DOM'!$C$7=0,"Veuillez renseigner cette information à l'annexe 1",'ANXE-1-DEPENSES PREV inf 8m DOM'!$C$7)</f>
        <v>Veuillez renseigner cette information à l'annexe 1</v>
      </c>
      <c r="D7" s="288"/>
      <c r="E7" s="303"/>
      <c r="F7" s="56"/>
      <c r="G7" s="57"/>
    </row>
    <row r="8" spans="2:8" s="136" customFormat="1" ht="12" customHeight="1" x14ac:dyDescent="0.25">
      <c r="B8" s="2"/>
      <c r="C8" s="138"/>
      <c r="D8" s="138"/>
      <c r="E8" s="56"/>
      <c r="F8" s="56"/>
      <c r="G8" s="57"/>
    </row>
    <row r="9" spans="2:8" s="58" customFormat="1" ht="24.95" customHeight="1" x14ac:dyDescent="0.25">
      <c r="B9" s="301" t="s">
        <v>59</v>
      </c>
      <c r="C9" s="302"/>
      <c r="D9" s="302"/>
      <c r="E9" s="303"/>
      <c r="F9" s="102"/>
      <c r="G9" s="101"/>
    </row>
    <row r="10" spans="2:8" s="136" customFormat="1" ht="25.5" customHeight="1" x14ac:dyDescent="0.25">
      <c r="B10" s="137" t="s">
        <v>94</v>
      </c>
      <c r="C10" s="278" t="str">
        <f>IF('ANXE-1-DEPENSES PREV inf 8m DOM'!$C$10=0,"Veuillez renseigner cette information à l'annexe 1",'ANXE-1-DEPENSES PREV inf 8m DOM'!$C$10)</f>
        <v>Veuillez renseigner cette information à l'annexe 1</v>
      </c>
      <c r="D10" s="288"/>
      <c r="E10" s="303"/>
      <c r="F10" s="56"/>
      <c r="G10" s="57"/>
    </row>
    <row r="11" spans="2:8" s="136" customFormat="1" ht="15" customHeight="1" x14ac:dyDescent="0.25"/>
    <row r="12" spans="2:8" s="93" customFormat="1" ht="24.95" customHeight="1" x14ac:dyDescent="0.25">
      <c r="B12" s="301" t="s">
        <v>141</v>
      </c>
      <c r="C12" s="302"/>
      <c r="D12" s="302"/>
      <c r="E12" s="303"/>
    </row>
    <row r="13" spans="2:8" s="93" customFormat="1" ht="33" customHeight="1" x14ac:dyDescent="0.25">
      <c r="B13" s="196" t="s">
        <v>142</v>
      </c>
      <c r="C13" s="304" t="s">
        <v>143</v>
      </c>
      <c r="D13" s="305"/>
      <c r="E13" s="299"/>
      <c r="H13" s="197"/>
    </row>
    <row r="14" spans="2:8" s="93" customFormat="1" ht="33" customHeight="1" x14ac:dyDescent="0.25">
      <c r="B14" s="196" t="s">
        <v>144</v>
      </c>
      <c r="C14" s="298"/>
      <c r="D14" s="298"/>
      <c r="E14" s="299"/>
    </row>
    <row r="15" spans="2:8" s="93" customFormat="1" ht="33" customHeight="1" x14ac:dyDescent="0.25">
      <c r="B15" s="196" t="s">
        <v>145</v>
      </c>
      <c r="C15" s="300"/>
      <c r="D15" s="300"/>
      <c r="E15" s="299"/>
    </row>
    <row r="16" spans="2:8" s="93" customFormat="1" x14ac:dyDescent="0.25">
      <c r="B16" s="198"/>
      <c r="E16" s="199"/>
    </row>
    <row r="17" spans="2:6" s="93" customFormat="1" ht="27" customHeight="1" x14ac:dyDescent="0.25">
      <c r="B17" s="200"/>
      <c r="C17" s="145" t="s">
        <v>146</v>
      </c>
      <c r="D17" s="201" t="s">
        <v>147</v>
      </c>
      <c r="E17" s="145" t="s">
        <v>148</v>
      </c>
      <c r="F17" s="202"/>
    </row>
    <row r="18" spans="2:6" s="93" customFormat="1" ht="24.95" customHeight="1" x14ac:dyDescent="0.25">
      <c r="B18" s="196" t="s">
        <v>149</v>
      </c>
      <c r="C18" s="19"/>
      <c r="D18" s="19"/>
      <c r="E18" s="19"/>
    </row>
    <row r="19" spans="2:6" s="93" customFormat="1" ht="24.95" customHeight="1" x14ac:dyDescent="0.25">
      <c r="B19" s="196" t="s">
        <v>150</v>
      </c>
      <c r="C19" s="19"/>
      <c r="D19" s="19"/>
      <c r="E19" s="19"/>
    </row>
    <row r="20" spans="2:6" s="93" customFormat="1" ht="24.95" customHeight="1" x14ac:dyDescent="0.25">
      <c r="B20" s="196" t="s">
        <v>151</v>
      </c>
      <c r="C20" s="19"/>
      <c r="D20" s="19"/>
      <c r="E20" s="19"/>
    </row>
    <row r="21" spans="2:6" s="93" customFormat="1" ht="24.95" customHeight="1" x14ac:dyDescent="0.25">
      <c r="B21" s="196" t="s">
        <v>152</v>
      </c>
      <c r="C21" s="19"/>
      <c r="D21" s="19"/>
      <c r="E21" s="19"/>
    </row>
    <row r="22" spans="2:6" s="93" customFormat="1" ht="24.95" customHeight="1" x14ac:dyDescent="0.25">
      <c r="B22" s="196" t="s">
        <v>153</v>
      </c>
      <c r="C22" s="19"/>
      <c r="D22" s="19"/>
      <c r="E22" s="19"/>
    </row>
    <row r="23" spans="2:6" s="93" customFormat="1" ht="24.95" customHeight="1" x14ac:dyDescent="0.25">
      <c r="B23" s="196" t="s">
        <v>154</v>
      </c>
      <c r="C23" s="19"/>
      <c r="D23" s="19"/>
      <c r="E23" s="19"/>
    </row>
    <row r="24" spans="2:6" s="93" customFormat="1" ht="24.95" customHeight="1" x14ac:dyDescent="0.25">
      <c r="B24" s="196" t="s">
        <v>155</v>
      </c>
      <c r="C24" s="19"/>
      <c r="D24" s="19"/>
      <c r="E24" s="19"/>
    </row>
    <row r="25" spans="2:6" s="93" customFormat="1" ht="24.95" customHeight="1" x14ac:dyDescent="0.25">
      <c r="B25" s="196" t="s">
        <v>156</v>
      </c>
      <c r="C25" s="19"/>
      <c r="D25" s="19"/>
      <c r="E25" s="19"/>
    </row>
    <row r="26" spans="2:6" ht="15.75" customHeight="1" x14ac:dyDescent="0.25"/>
    <row r="27" spans="2:6" ht="21" customHeight="1" x14ac:dyDescent="0.25"/>
    <row r="28" spans="2:6" ht="17.25" customHeight="1" x14ac:dyDescent="0.25"/>
    <row r="41" ht="24.95" customHeight="1" x14ac:dyDescent="0.25"/>
    <row r="43" ht="14.25" customHeight="1" x14ac:dyDescent="0.25"/>
    <row r="48" ht="16.5" customHeight="1" x14ac:dyDescent="0.25"/>
    <row r="49" ht="16.5" customHeight="1" x14ac:dyDescent="0.25"/>
    <row r="51" ht="17.25" customHeight="1" x14ac:dyDescent="0.25"/>
    <row r="67" ht="18.75" customHeight="1" x14ac:dyDescent="0.25"/>
    <row r="78" ht="9.75" customHeight="1" x14ac:dyDescent="0.25"/>
    <row r="88" ht="15" customHeight="1" x14ac:dyDescent="0.25"/>
    <row r="89" ht="24.95" customHeight="1" x14ac:dyDescent="0.25"/>
    <row r="98" ht="15.75" customHeight="1" x14ac:dyDescent="0.25"/>
    <row r="99" ht="30.75" customHeight="1" x14ac:dyDescent="0.25"/>
    <row r="107" ht="29.25" customHeight="1" x14ac:dyDescent="0.25"/>
  </sheetData>
  <sheetProtection algorithmName="SHA-512" hashValue="wUWl5UmMLjjk0zraR4PAF6gJmlL4h95m6gnw/JdYamz6AwDqw/fAj476l4WIgcJzg7CZCrADYmrG8Q8H4smOXw==" saltValue="94hGE6yMambZVHeNX2p3nw==" spinCount="100000" sheet="1" objects="1" scenarios="1"/>
  <mergeCells count="8">
    <mergeCell ref="C14:E14"/>
    <mergeCell ref="C15:E15"/>
    <mergeCell ref="B6:E6"/>
    <mergeCell ref="C7:E7"/>
    <mergeCell ref="B9:E9"/>
    <mergeCell ref="C10:E10"/>
    <mergeCell ref="B12:E12"/>
    <mergeCell ref="C13:E13"/>
  </mergeCells>
  <dataValidations count="3">
    <dataValidation type="decimal" operator="greaterThanOrEqual" allowBlank="1" showInputMessage="1" showErrorMessage="1" sqref="C18:E25">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5:D15">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100"/>
  <sheetViews>
    <sheetView showGridLines="0" view="pageBreakPreview" zoomScaleNormal="100" zoomScaleSheetLayoutView="100" zoomScalePageLayoutView="10" workbookViewId="0">
      <selection activeCell="C14" sqref="C14"/>
    </sheetView>
  </sheetViews>
  <sheetFormatPr baseColWidth="10" defaultRowHeight="15" x14ac:dyDescent="0.25"/>
  <cols>
    <col min="1" max="1" width="3.28515625" customWidth="1"/>
    <col min="2" max="2" width="40.42578125" customWidth="1"/>
    <col min="3" max="3" width="102.28515625" customWidth="1"/>
    <col min="4" max="4" width="34.85546875" customWidth="1"/>
    <col min="5" max="5" width="20.42578125" bestFit="1" customWidth="1"/>
  </cols>
  <sheetData>
    <row r="1" spans="1:8" ht="30" x14ac:dyDescent="0.25">
      <c r="B1" s="51" t="s">
        <v>65</v>
      </c>
      <c r="C1" s="51"/>
      <c r="D1" s="52"/>
      <c r="E1" s="52"/>
    </row>
    <row r="2" spans="1:8" ht="18" x14ac:dyDescent="0.25">
      <c r="B2" s="50" t="s">
        <v>64</v>
      </c>
      <c r="C2" s="47"/>
      <c r="D2" s="52"/>
      <c r="E2" s="52"/>
    </row>
    <row r="3" spans="1:8" s="52" customFormat="1" ht="18" x14ac:dyDescent="0.25">
      <c r="B3" s="49" t="s">
        <v>63</v>
      </c>
      <c r="C3" s="47"/>
      <c r="D3" s="47"/>
      <c r="E3" s="47"/>
      <c r="F3" s="47"/>
      <c r="G3" s="50"/>
    </row>
    <row r="4" spans="1:8" x14ac:dyDescent="0.25">
      <c r="B4" s="48" t="str">
        <f>NOTICE!$C$6</f>
        <v xml:space="preserve">version 1.3 - avril 2019 </v>
      </c>
      <c r="C4" s="47"/>
      <c r="D4" s="52"/>
      <c r="E4" s="52"/>
      <c r="F4" s="52"/>
      <c r="G4" s="52"/>
      <c r="H4" s="52"/>
    </row>
    <row r="5" spans="1:8" ht="39.75" customHeight="1" x14ac:dyDescent="0.25">
      <c r="B5" s="46" t="s">
        <v>157</v>
      </c>
      <c r="C5" s="45"/>
      <c r="D5" s="56"/>
      <c r="E5" s="56"/>
      <c r="F5" s="58"/>
      <c r="G5" s="58"/>
      <c r="H5" s="58"/>
    </row>
    <row r="6" spans="1:8" ht="24.95" customHeight="1" x14ac:dyDescent="0.25">
      <c r="B6" s="273" t="s">
        <v>61</v>
      </c>
      <c r="C6" s="306"/>
    </row>
    <row r="7" spans="1:8" ht="24.95" customHeight="1" x14ac:dyDescent="0.25">
      <c r="B7" s="203" t="s">
        <v>93</v>
      </c>
      <c r="C7" s="204" t="str">
        <f>IF('ANXE-1-DEPENSES PREV inf 8m DOM'!$C$7=0,"Veuillez renseigner cette information à l'annexe 1",'ANXE-1-DEPENSES PREV inf 8m DOM'!$C$7)</f>
        <v>Veuillez renseigner cette information à l'annexe 1</v>
      </c>
    </row>
    <row r="8" spans="1:8" ht="12" customHeight="1" x14ac:dyDescent="0.25">
      <c r="B8" s="2"/>
      <c r="C8" s="138"/>
    </row>
    <row r="9" spans="1:8" s="93" customFormat="1" ht="24.95" customHeight="1" x14ac:dyDescent="0.25">
      <c r="B9" s="273" t="s">
        <v>59</v>
      </c>
      <c r="C9" s="306"/>
      <c r="E9" s="197"/>
    </row>
    <row r="10" spans="1:8" ht="24.95" customHeight="1" x14ac:dyDescent="0.25">
      <c r="B10" s="203" t="s">
        <v>94</v>
      </c>
      <c r="C10" s="205" t="str">
        <f>IF('ANXE-1-DEPENSES PREV inf 8m DOM'!$C$10=0,"Veuillez renseigner cette information à l'annexe 1",'ANXE-1-DEPENSES PREV inf 8m DOM'!$C$10)</f>
        <v>Veuillez renseigner cette information à l'annexe 1</v>
      </c>
    </row>
    <row r="11" spans="1:8" ht="14.25" customHeight="1" x14ac:dyDescent="0.25">
      <c r="C11" s="206"/>
    </row>
    <row r="12" spans="1:8" ht="22.5" customHeight="1" x14ac:dyDescent="0.25">
      <c r="B12" s="200" t="s">
        <v>158</v>
      </c>
      <c r="C12" s="207"/>
    </row>
    <row r="13" spans="1:8" ht="172.5" customHeight="1" x14ac:dyDescent="0.25">
      <c r="B13" s="208" t="s">
        <v>177</v>
      </c>
      <c r="C13" s="209"/>
      <c r="D13" s="210"/>
    </row>
    <row r="14" spans="1:8" ht="20.25" customHeight="1" x14ac:dyDescent="0.25">
      <c r="A14" s="10"/>
      <c r="B14" s="231" t="s">
        <v>180</v>
      </c>
      <c r="C14" s="235" t="str">
        <f>IF('ANXE-1-DEPENSES PREV inf 8m DOM'!$C$35=0,"Veuillez renseigner cette information à l'annexe 1",'ANXE-1-DEPENSES PREV inf 8m DOM'!$C$35)</f>
        <v>Veuillez renseigner cette information à l'annexe 1</v>
      </c>
      <c r="D14" s="211"/>
    </row>
    <row r="15" spans="1:8" ht="22.5" customHeight="1" x14ac:dyDescent="0.25">
      <c r="B15" s="307" t="s">
        <v>159</v>
      </c>
      <c r="C15" s="308"/>
      <c r="D15" s="210"/>
    </row>
    <row r="16" spans="1:8" ht="243.75" customHeight="1" x14ac:dyDescent="0.25">
      <c r="B16" s="212" t="s">
        <v>160</v>
      </c>
      <c r="C16" s="209"/>
      <c r="D16" s="210"/>
    </row>
    <row r="17" spans="1:14" ht="18" customHeight="1" x14ac:dyDescent="0.25"/>
    <row r="18" spans="1:14" s="1" customFormat="1" ht="24.95" customHeight="1" x14ac:dyDescent="0.2">
      <c r="A18" s="2"/>
      <c r="B18" s="213"/>
      <c r="C18" s="214"/>
      <c r="D18" s="215"/>
      <c r="E18" s="23"/>
      <c r="F18" s="23"/>
      <c r="G18" s="23"/>
      <c r="H18" s="23"/>
      <c r="I18" s="23"/>
      <c r="J18" s="23"/>
      <c r="K18" s="23"/>
      <c r="L18" s="23"/>
      <c r="M18" s="23"/>
      <c r="N18" s="23"/>
    </row>
    <row r="19" spans="1:14" s="10" customFormat="1" ht="18.75" customHeight="1" x14ac:dyDescent="0.25">
      <c r="B19" s="213"/>
      <c r="C19" s="214"/>
    </row>
    <row r="20" spans="1:14" ht="21" customHeight="1" x14ac:dyDescent="0.25"/>
    <row r="21" spans="1:14" ht="17.25" customHeight="1" x14ac:dyDescent="0.25"/>
    <row r="34" ht="24.95" customHeight="1" x14ac:dyDescent="0.25"/>
    <row r="36" ht="14.25" customHeight="1" x14ac:dyDescent="0.25"/>
    <row r="41" ht="16.5" customHeight="1" x14ac:dyDescent="0.25"/>
    <row r="42" ht="16.5" customHeight="1" x14ac:dyDescent="0.25"/>
    <row r="44" ht="17.25" customHeight="1" x14ac:dyDescent="0.25"/>
    <row r="60" ht="18.75" customHeight="1" x14ac:dyDescent="0.25"/>
    <row r="71" ht="9.75" customHeight="1" x14ac:dyDescent="0.25"/>
    <row r="81" ht="15" customHeight="1" x14ac:dyDescent="0.25"/>
    <row r="82" ht="24.95" customHeight="1" x14ac:dyDescent="0.25"/>
    <row r="91" ht="15.75" customHeight="1" x14ac:dyDescent="0.25"/>
    <row r="92" ht="30.75" customHeight="1" x14ac:dyDescent="0.25"/>
    <row r="100" ht="29.25" customHeight="1" x14ac:dyDescent="0.25"/>
  </sheetData>
  <sheetProtection algorithmName="SHA-512" hashValue="8JsyPn6LN5SnupOklgdKtG+8mYfB8T/l/TOBiUEPrRNDE+YNvDagFLreV/5G2R+Lj0G6fkyg4Ua1C2FrSxES2w==" saltValue="H053BJDdWxcFsbj4lFoMVw=="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1"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 inf 8m DOM</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 inf 8m DOM'!Zone_d_impression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FERHI Rachid</cp:lastModifiedBy>
  <dcterms:created xsi:type="dcterms:W3CDTF">2020-04-28T16:40:23Z</dcterms:created>
  <dcterms:modified xsi:type="dcterms:W3CDTF">2020-06-10T08:44:49Z</dcterms:modified>
</cp:coreProperties>
</file>